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'[2]Sheet1 (2)'!#REF!</definedName>
    <definedName name="date_e" localSheetId="1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'2'!$A$1:$K$24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<sst xmlns="http://schemas.openxmlformats.org/spreadsheetml/2006/main" count="57" uniqueCount="50">
  <si>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</si>
  <si>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</si>
  <si>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</si>
  <si>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</si>
  <si>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</si>
  <si>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</si>
  <si>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</si>
  <si>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</si>
  <si>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</si>
  <si>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</si>
  <si>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</si>
  <si>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</si>
  <si>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</si>
  <si>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</si>
  <si>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</si>
  <si>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</si>
  <si>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</si>
  <si>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</si>
  <si>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</si>
  <si>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</si>
  <si>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</si>
  <si>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</si>
  <si>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</si>
  <si>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</si>
  <si>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Інформація щодо надання послуг ДСЗ молоді у віці до 35 років
у січні-вересні 2017 р.</t>
  </si>
  <si>
    <t>січень-вересень           2016 р.</t>
  </si>
  <si>
    <t>січень-вересень           2017 р.</t>
  </si>
  <si>
    <t>на                            1 жовтня          2016 р.</t>
  </si>
  <si>
    <t>на                            1 жовтня           2017 р.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</si>
  <si>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</si>
  <si>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</si>
  <si>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</si>
  <si>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</si>
  <si>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</si>
  <si>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</si>
  <si>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</si>
  <si>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</si>
  <si>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</si>
  <si>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</si>
  <si>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</si>
  <si>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</si>
  <si>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</si>
  <si>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</si>
  <si>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</si>
  <si>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</si>
  <si>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</si>
  <si>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</si>
  <si>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 xml:space="preserve"> + (-)                           осіб</t>
  </si>
  <si>
    <t xml:space="preserve"> + (-)                    осіб</t>
  </si>
  <si>
    <t>осіб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</si>
</sst>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8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59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0" fontId="46" fillId="0" borderId="3" xfId="404" applyNumberFormat="1" applyFont="1" applyFill="1" applyBorder="1" applyAlignment="1" applyProtection="1">
      <alignment horizontal="center" vertical="center" wrapText="1" shrinkToFit="1"/>
      <protection/>
    </xf>
    <xf numFmtId="0" fontId="45" fillId="0" borderId="3" xfId="419" applyFont="1" applyFill="1" applyBorder="1" applyAlignment="1">
      <alignment horizontal="left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7" applyFont="1">
      <alignment/>
      <protection/>
    </xf>
    <xf numFmtId="0" fontId="20" fillId="0" borderId="0" xfId="418" applyFont="1" applyBorder="1" applyAlignment="1">
      <alignment vertical="center" wrapText="1"/>
      <protection/>
    </xf>
    <xf numFmtId="0" fontId="61" fillId="0" borderId="0" xfId="418" applyFont="1" applyFill="1" applyAlignment="1">
      <alignment vertical="center" wrapText="1"/>
      <protection/>
    </xf>
    <xf numFmtId="0" fontId="42" fillId="0" borderId="0" xfId="418" applyFont="1" applyFill="1" applyAlignment="1">
      <alignment horizontal="right" vertical="center" wrapText="1"/>
      <protection/>
    </xf>
    <xf numFmtId="0" fontId="20" fillId="0" borderId="0" xfId="418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8" applyFont="1" applyBorder="1" applyAlignment="1">
      <alignment horizontal="center" vertical="center" wrapText="1"/>
      <protection/>
    </xf>
    <xf numFmtId="0" fontId="27" fillId="0" borderId="3" xfId="418" applyFont="1" applyFill="1" applyBorder="1" applyAlignment="1">
      <alignment horizontal="center" vertical="center" wrapText="1"/>
      <protection/>
    </xf>
    <xf numFmtId="0" fontId="49" fillId="0" borderId="0" xfId="418" applyFont="1" applyAlignment="1">
      <alignment vertical="center" wrapText="1"/>
      <protection/>
    </xf>
    <xf numFmtId="0" fontId="22" fillId="7" borderId="3" xfId="418" applyFont="1" applyFill="1" applyBorder="1" applyAlignment="1">
      <alignment vertical="center" wrapText="1"/>
      <protection/>
    </xf>
    <xf numFmtId="179" fontId="50" fillId="50" borderId="3" xfId="417" applyNumberFormat="1" applyFont="1" applyFill="1" applyBorder="1" applyAlignment="1">
      <alignment horizontal="center" vertical="center" wrapText="1"/>
      <protection/>
    </xf>
    <xf numFmtId="0" fontId="22" fillId="0" borderId="3" xfId="417" applyFont="1" applyBorder="1" applyAlignment="1">
      <alignment horizontal="left" vertical="center" wrapText="1"/>
      <protection/>
    </xf>
    <xf numFmtId="3" fontId="20" fillId="0" borderId="0" xfId="418" applyNumberFormat="1" applyFont="1" applyAlignment="1">
      <alignment vertical="center" wrapText="1"/>
      <protection/>
    </xf>
    <xf numFmtId="0" fontId="22" fillId="0" borderId="3" xfId="418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6" fontId="22" fillId="0" borderId="3" xfId="413" applyNumberFormat="1" applyFont="1" applyFill="1" applyBorder="1" applyAlignment="1">
      <alignment horizontal="center" vertical="center"/>
      <protection/>
    </xf>
    <xf numFmtId="3" fontId="61" fillId="0" borderId="0" xfId="417" applyNumberFormat="1" applyFont="1" applyFill="1">
      <alignment/>
      <protection/>
    </xf>
    <xf numFmtId="0" fontId="61" fillId="0" borderId="0" xfId="417" applyFont="1" applyFill="1">
      <alignment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0" fontId="46" fillId="0" borderId="3" xfId="419" applyFont="1" applyFill="1" applyBorder="1" applyAlignment="1">
      <alignment horizontal="left"/>
      <protection/>
    </xf>
    <xf numFmtId="3" fontId="22" fillId="0" borderId="3" xfId="404" applyNumberFormat="1" applyFont="1" applyFill="1" applyBorder="1" applyAlignment="1" applyProtection="1">
      <alignment horizontal="center"/>
      <protection locked="0"/>
    </xf>
    <xf numFmtId="3" fontId="22" fillId="50" borderId="3" xfId="417" applyNumberFormat="1" applyFont="1" applyFill="1" applyBorder="1" applyAlignment="1">
      <alignment horizontal="center" vertical="center" wrapText="1"/>
      <protection/>
    </xf>
    <xf numFmtId="3" fontId="22" fillId="0" borderId="3" xfId="417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/>
      <protection/>
    </xf>
    <xf numFmtId="3" fontId="50" fillId="0" borderId="3" xfId="417" applyNumberFormat="1" applyFont="1" applyFill="1" applyBorder="1" applyAlignment="1">
      <alignment horizontal="center" vertical="center" wrapText="1"/>
      <protection/>
    </xf>
    <xf numFmtId="0" fontId="51" fillId="0" borderId="24" xfId="413" applyFont="1" applyFill="1" applyBorder="1" applyAlignment="1">
      <alignment horizontal="center" vertical="center" wrapText="1"/>
      <protection/>
    </xf>
    <xf numFmtId="0" fontId="51" fillId="0" borderId="25" xfId="413" applyFont="1" applyFill="1" applyBorder="1" applyAlignment="1">
      <alignment horizontal="center" vertical="center" wrapText="1"/>
      <protection/>
    </xf>
    <xf numFmtId="0" fontId="51" fillId="0" borderId="26" xfId="413" applyFont="1" applyFill="1" applyBorder="1" applyAlignment="1">
      <alignment horizontal="center" vertical="center" wrapText="1"/>
      <protection/>
    </xf>
    <xf numFmtId="0" fontId="51" fillId="0" borderId="27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29" xfId="413" applyFont="1" applyFill="1" applyBorder="1" applyAlignment="1">
      <alignment horizontal="center" vertical="center"/>
      <protection/>
    </xf>
    <xf numFmtId="0" fontId="28" fillId="0" borderId="30" xfId="413" applyFont="1" applyFill="1" applyBorder="1" applyAlignment="1">
      <alignment horizontal="center" vertical="center"/>
      <protection/>
    </xf>
    <xf numFmtId="0" fontId="52" fillId="0" borderId="0" xfId="417" applyFont="1" applyAlignment="1">
      <alignment horizontal="center" vertical="top" wrapText="1"/>
      <protection/>
    </xf>
    <xf numFmtId="0" fontId="52" fillId="0" borderId="0" xfId="418" applyFont="1" applyFill="1" applyAlignment="1">
      <alignment horizontal="center" vertical="top" wrapText="1"/>
      <protection/>
    </xf>
    <xf numFmtId="0" fontId="22" fillId="0" borderId="31" xfId="417" applyFont="1" applyBorder="1" applyAlignment="1">
      <alignment horizontal="center" vertical="center" wrapText="1"/>
      <protection/>
    </xf>
    <xf numFmtId="0" fontId="22" fillId="0" borderId="32" xfId="417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4 категории вмесмте СОЦ_УРАЗЛИВІ__ТАБО_4 категорії Квота!!!_2014 рік" xfId="417"/>
    <cellStyle name="Обычный_Перевірка_Молодь_до 18 років" xfId="418"/>
    <cellStyle name="Обычный_Укомплектування_11_2013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zoomScale="75" zoomScaleNormal="75" zoomScaleSheetLayoutView="75" zoomScalePageLayoutView="0" workbookViewId="0" topLeftCell="A1">
      <selection activeCell="A3" sqref="A3"/>
    </sheetView>
  </sheetViews>
  <sheetFormatPr defaultColWidth="8.00390625" defaultRowHeight="15"/>
  <cols>
    <col min="1" max="1" width="69.7109375" style="30" customWidth="1"/>
    <col min="2" max="2" width="23.28125" style="48" customWidth="1"/>
    <col min="3" max="3" width="23.8515625" style="48" customWidth="1"/>
    <col min="4" max="4" width="11.8515625" style="30" customWidth="1"/>
    <col min="5" max="5" width="15.57421875" style="30" customWidth="1"/>
    <col min="6" max="16384" width="8.00390625" style="30" customWidth="1"/>
  </cols>
  <sheetData>
    <row r="1" spans="1:5" ht="22.5">
      <c r="A1" s="65" t="s">
        <v>10</v>
      </c>
      <c r="B1" s="65"/>
      <c r="C1" s="65"/>
      <c r="D1" s="65"/>
      <c r="E1" s="65"/>
    </row>
    <row r="2" spans="1:5" ht="22.5">
      <c r="A2" s="66" t="s">
        <v>11</v>
      </c>
      <c r="B2" s="66"/>
      <c r="C2" s="66"/>
      <c r="D2" s="66"/>
      <c r="E2" s="66"/>
    </row>
    <row r="3" spans="1:5" s="34" customFormat="1" ht="18" customHeight="1">
      <c r="A3" s="31"/>
      <c r="B3" s="32"/>
      <c r="C3" s="33"/>
      <c r="D3" s="33"/>
      <c r="E3" s="33" t="s">
        <v>49</v>
      </c>
    </row>
    <row r="4" spans="1:5" s="34" customFormat="1" ht="23.25" customHeight="1">
      <c r="A4" s="62" t="s">
        <v>12</v>
      </c>
      <c r="B4" s="67" t="s">
        <v>25</v>
      </c>
      <c r="C4" s="67" t="s">
        <v>26</v>
      </c>
      <c r="D4" s="69" t="s">
        <v>13</v>
      </c>
      <c r="E4" s="69"/>
    </row>
    <row r="5" spans="1:5" s="34" customFormat="1" ht="40.5">
      <c r="A5" s="62"/>
      <c r="B5" s="68"/>
      <c r="C5" s="68"/>
      <c r="D5" s="35" t="s">
        <v>14</v>
      </c>
      <c r="E5" s="36" t="s">
        <v>47</v>
      </c>
    </row>
    <row r="6" spans="1:5" s="39" customFormat="1" ht="12" customHeight="1">
      <c r="A6" s="37" t="s">
        <v>0</v>
      </c>
      <c r="B6" s="38">
        <v>1</v>
      </c>
      <c r="C6" s="38">
        <v>2</v>
      </c>
      <c r="D6" s="38">
        <v>3</v>
      </c>
      <c r="E6" s="38">
        <v>4</v>
      </c>
    </row>
    <row r="7" spans="1:5" s="34" customFormat="1" ht="29.25" customHeight="1">
      <c r="A7" s="40" t="s">
        <v>15</v>
      </c>
      <c r="B7" s="52">
        <v>10964</v>
      </c>
      <c r="C7" s="53">
        <v>9187</v>
      </c>
      <c r="D7" s="41">
        <f aca="true" t="shared" si="0" ref="D7:D12">C7/B7*100</f>
        <v>83.79241152863919</v>
      </c>
      <c r="E7" s="55">
        <f aca="true" t="shared" si="1" ref="E7:E12">C7-B7</f>
        <v>-1777</v>
      </c>
    </row>
    <row r="8" spans="1:7" s="34" customFormat="1" ht="40.5">
      <c r="A8" s="42" t="s">
        <v>16</v>
      </c>
      <c r="B8" s="53">
        <v>7068</v>
      </c>
      <c r="C8" s="53">
        <v>8066</v>
      </c>
      <c r="D8" s="41">
        <f t="shared" si="0"/>
        <v>114.11997736276174</v>
      </c>
      <c r="E8" s="55">
        <f t="shared" si="1"/>
        <v>998</v>
      </c>
      <c r="G8" s="43"/>
    </row>
    <row r="9" spans="1:7" s="34" customFormat="1" ht="64.5" customHeight="1">
      <c r="A9" s="42" t="s">
        <v>7</v>
      </c>
      <c r="B9" s="52">
        <v>184</v>
      </c>
      <c r="C9" s="53">
        <v>167</v>
      </c>
      <c r="D9" s="41">
        <f t="shared" si="0"/>
        <v>90.76086956521739</v>
      </c>
      <c r="E9" s="55">
        <f t="shared" si="1"/>
        <v>-17</v>
      </c>
      <c r="G9" s="43"/>
    </row>
    <row r="10" spans="1:9" s="34" customFormat="1" ht="27.75" customHeight="1">
      <c r="A10" s="44" t="s">
        <v>17</v>
      </c>
      <c r="B10" s="52">
        <v>1098</v>
      </c>
      <c r="C10" s="53">
        <v>1292</v>
      </c>
      <c r="D10" s="41">
        <f t="shared" si="0"/>
        <v>117.66848816029143</v>
      </c>
      <c r="E10" s="55">
        <f t="shared" si="1"/>
        <v>194</v>
      </c>
      <c r="I10" s="43"/>
    </row>
    <row r="11" spans="1:5" s="34" customFormat="1" ht="48" customHeight="1">
      <c r="A11" s="44" t="s">
        <v>3</v>
      </c>
      <c r="B11" s="52">
        <v>809</v>
      </c>
      <c r="C11" s="53">
        <v>660</v>
      </c>
      <c r="D11" s="41">
        <f t="shared" si="0"/>
        <v>81.58220024721878</v>
      </c>
      <c r="E11" s="55">
        <f t="shared" si="1"/>
        <v>-149</v>
      </c>
    </row>
    <row r="12" spans="1:6" s="34" customFormat="1" ht="45.75" customHeight="1">
      <c r="A12" s="44" t="s">
        <v>18</v>
      </c>
      <c r="B12" s="52">
        <v>10667</v>
      </c>
      <c r="C12" s="53">
        <v>8902</v>
      </c>
      <c r="D12" s="41">
        <f t="shared" si="0"/>
        <v>83.4536420736852</v>
      </c>
      <c r="E12" s="55">
        <f t="shared" si="1"/>
        <v>-1765</v>
      </c>
      <c r="F12" s="43"/>
    </row>
    <row r="13" spans="1:6" s="34" customFormat="1" ht="12.75">
      <c r="A13" s="56" t="s">
        <v>19</v>
      </c>
      <c r="B13" s="57"/>
      <c r="C13" s="57"/>
      <c r="D13" s="57"/>
      <c r="E13" s="58"/>
      <c r="F13" s="43"/>
    </row>
    <row r="14" spans="1:6" s="34" customFormat="1" ht="12.75">
      <c r="A14" s="59"/>
      <c r="B14" s="60"/>
      <c r="C14" s="60"/>
      <c r="D14" s="60"/>
      <c r="E14" s="61"/>
      <c r="F14" s="43"/>
    </row>
    <row r="15" spans="1:5" s="34" customFormat="1" ht="20.25">
      <c r="A15" s="62" t="s">
        <v>12</v>
      </c>
      <c r="B15" s="62" t="s">
        <v>27</v>
      </c>
      <c r="C15" s="62" t="s">
        <v>28</v>
      </c>
      <c r="D15" s="63" t="s">
        <v>13</v>
      </c>
      <c r="E15" s="64"/>
    </row>
    <row r="16" spans="1:5" ht="36.75" customHeight="1">
      <c r="A16" s="62"/>
      <c r="B16" s="62"/>
      <c r="C16" s="62"/>
      <c r="D16" s="35" t="s">
        <v>14</v>
      </c>
      <c r="E16" s="36" t="s">
        <v>48</v>
      </c>
    </row>
    <row r="17" spans="1:5" ht="33" customHeight="1">
      <c r="A17" s="45" t="s">
        <v>15</v>
      </c>
      <c r="B17" s="49">
        <v>3509</v>
      </c>
      <c r="C17" s="49">
        <v>2756</v>
      </c>
      <c r="D17" s="46">
        <f>ROUND(C17/B17*100,1)</f>
        <v>78.5</v>
      </c>
      <c r="E17" s="54">
        <f>C17-B17</f>
        <v>-753</v>
      </c>
    </row>
    <row r="18" spans="1:5" ht="32.25" customHeight="1">
      <c r="A18" s="45" t="s">
        <v>20</v>
      </c>
      <c r="B18" s="49">
        <v>0</v>
      </c>
      <c r="C18" s="49">
        <v>0</v>
      </c>
      <c r="D18" s="46">
        <v>0</v>
      </c>
      <c r="E18" s="54">
        <f>C18-B18</f>
        <v>0</v>
      </c>
    </row>
    <row r="19" spans="1:5" ht="24" customHeight="1">
      <c r="A19" s="45" t="s">
        <v>21</v>
      </c>
      <c r="B19" s="49">
        <v>2688</v>
      </c>
      <c r="C19" s="49">
        <v>2109</v>
      </c>
      <c r="D19" s="46">
        <f>ROUND(C19/B19*100,1)</f>
        <v>78.5</v>
      </c>
      <c r="E19" s="54">
        <f>C19-B19</f>
        <v>-579</v>
      </c>
    </row>
    <row r="20" spans="2:3" ht="12.75">
      <c r="B20" s="47"/>
      <c r="C20" s="47"/>
    </row>
    <row r="21" ht="12.75">
      <c r="C21" s="47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4"/>
  <sheetViews>
    <sheetView zoomScale="60" zoomScaleNormal="60" zoomScaleSheetLayoutView="50" zoomScalePageLayoutView="0" workbookViewId="0" topLeftCell="A2">
      <selection activeCell="A3" sqref="A3"/>
    </sheetView>
  </sheetViews>
  <sheetFormatPr defaultColWidth="7.421875" defaultRowHeight="15"/>
  <cols>
    <col min="1" max="1" width="28.140625" style="25" customWidth="1"/>
    <col min="2" max="3" width="22.00390625" style="18" customWidth="1"/>
    <col min="4" max="4" width="22.00390625" style="19" customWidth="1"/>
    <col min="5" max="5" width="25.421875" style="18" customWidth="1"/>
    <col min="6" max="6" width="19.57421875" style="18" customWidth="1"/>
    <col min="7" max="7" width="20.7109375" style="19" customWidth="1"/>
    <col min="8" max="8" width="22.00390625" style="19" customWidth="1"/>
    <col min="9" max="9" width="19.140625" style="18" customWidth="1"/>
    <col min="10" max="10" width="18.140625" style="19" customWidth="1"/>
    <col min="11" max="11" width="19.00390625" style="20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6" customFormat="1" ht="83.25" customHeight="1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" customFormat="1" ht="21" customHeight="1">
      <c r="A2" s="21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7"/>
      <c r="B3" s="28" t="s">
        <v>1</v>
      </c>
      <c r="C3" s="28" t="s">
        <v>6</v>
      </c>
      <c r="D3" s="28" t="s">
        <v>22</v>
      </c>
      <c r="E3" s="28" t="s">
        <v>7</v>
      </c>
      <c r="F3" s="28" t="s">
        <v>2</v>
      </c>
      <c r="G3" s="28" t="s">
        <v>3</v>
      </c>
      <c r="H3" s="28" t="s">
        <v>23</v>
      </c>
      <c r="I3" s="29" t="s">
        <v>4</v>
      </c>
      <c r="J3" s="29" t="s">
        <v>9</v>
      </c>
      <c r="K3" s="28" t="s">
        <v>8</v>
      </c>
    </row>
    <row r="4" spans="1:11" s="3" customFormat="1" ht="21" customHeight="1">
      <c r="A4" s="22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3" t="s">
        <v>5</v>
      </c>
      <c r="B5" s="13">
        <v>9187</v>
      </c>
      <c r="C5" s="13">
        <v>8068</v>
      </c>
      <c r="D5" s="13">
        <v>6</v>
      </c>
      <c r="E5" s="13">
        <v>167</v>
      </c>
      <c r="F5" s="13">
        <v>1292</v>
      </c>
      <c r="G5" s="13">
        <v>660</v>
      </c>
      <c r="H5" s="13">
        <v>8906</v>
      </c>
      <c r="I5" s="13">
        <v>2756</v>
      </c>
      <c r="J5" s="13">
        <v>0</v>
      </c>
      <c r="K5" s="14">
        <v>2159</v>
      </c>
    </row>
    <row r="6" spans="1:12" ht="27" customHeight="1">
      <c r="A6" s="50" t="s">
        <v>29</v>
      </c>
      <c r="B6" s="51">
        <f>SUM(B7:B24)</f>
        <v>9187</v>
      </c>
      <c r="C6" s="51">
        <f aca="true" t="shared" si="0" ref="C6:K6">SUM(C7:C24)</f>
        <v>8066</v>
      </c>
      <c r="D6" s="51">
        <f t="shared" si="0"/>
        <v>6</v>
      </c>
      <c r="E6" s="51">
        <f t="shared" si="0"/>
        <v>167</v>
      </c>
      <c r="F6" s="51">
        <f t="shared" si="0"/>
        <v>1292</v>
      </c>
      <c r="G6" s="51">
        <f t="shared" si="0"/>
        <v>660</v>
      </c>
      <c r="H6" s="51">
        <f t="shared" si="0"/>
        <v>8902</v>
      </c>
      <c r="I6" s="51">
        <f t="shared" si="0"/>
        <v>2756</v>
      </c>
      <c r="J6" s="51">
        <f t="shared" si="0"/>
        <v>0</v>
      </c>
      <c r="K6" s="51">
        <f t="shared" si="0"/>
        <v>2159</v>
      </c>
      <c r="L6" s="5"/>
    </row>
    <row r="7" spans="1:12" ht="27" customHeight="1">
      <c r="A7" s="24" t="s">
        <v>30</v>
      </c>
      <c r="B7" s="15">
        <v>587</v>
      </c>
      <c r="C7" s="16">
        <v>287</v>
      </c>
      <c r="D7" s="16">
        <v>1</v>
      </c>
      <c r="E7" s="15">
        <v>7</v>
      </c>
      <c r="F7" s="15">
        <v>51</v>
      </c>
      <c r="G7" s="16">
        <v>47</v>
      </c>
      <c r="H7" s="16">
        <v>569</v>
      </c>
      <c r="I7" s="15">
        <v>200</v>
      </c>
      <c r="J7" s="16">
        <v>0</v>
      </c>
      <c r="K7" s="17">
        <v>151</v>
      </c>
      <c r="L7" s="5"/>
    </row>
    <row r="8" spans="1:12" ht="27" customHeight="1">
      <c r="A8" s="24" t="s">
        <v>31</v>
      </c>
      <c r="B8" s="15">
        <v>573</v>
      </c>
      <c r="C8" s="16">
        <v>552</v>
      </c>
      <c r="D8" s="16">
        <v>0</v>
      </c>
      <c r="E8" s="15">
        <v>2</v>
      </c>
      <c r="F8" s="15">
        <v>74</v>
      </c>
      <c r="G8" s="16">
        <v>53</v>
      </c>
      <c r="H8" s="16">
        <v>556</v>
      </c>
      <c r="I8" s="15">
        <v>183</v>
      </c>
      <c r="J8" s="16">
        <v>0</v>
      </c>
      <c r="K8" s="17">
        <v>144</v>
      </c>
      <c r="L8" s="5"/>
    </row>
    <row r="9" spans="1:12" ht="27" customHeight="1">
      <c r="A9" s="24" t="s">
        <v>32</v>
      </c>
      <c r="B9" s="15">
        <v>469</v>
      </c>
      <c r="C9" s="16">
        <v>511</v>
      </c>
      <c r="D9" s="16">
        <v>0</v>
      </c>
      <c r="E9" s="15">
        <v>4</v>
      </c>
      <c r="F9" s="15">
        <v>40</v>
      </c>
      <c r="G9" s="16">
        <v>71</v>
      </c>
      <c r="H9" s="16">
        <v>454</v>
      </c>
      <c r="I9" s="15">
        <v>147</v>
      </c>
      <c r="J9" s="16">
        <v>0</v>
      </c>
      <c r="K9" s="17">
        <v>129</v>
      </c>
      <c r="L9" s="5"/>
    </row>
    <row r="10" spans="1:12" ht="27" customHeight="1">
      <c r="A10" s="24" t="s">
        <v>33</v>
      </c>
      <c r="B10" s="15">
        <v>736</v>
      </c>
      <c r="C10" s="16">
        <v>421</v>
      </c>
      <c r="D10" s="16">
        <v>0</v>
      </c>
      <c r="E10" s="15">
        <v>0</v>
      </c>
      <c r="F10" s="15">
        <v>55</v>
      </c>
      <c r="G10" s="16">
        <v>40</v>
      </c>
      <c r="H10" s="16">
        <v>720</v>
      </c>
      <c r="I10" s="15">
        <v>242</v>
      </c>
      <c r="J10" s="16">
        <v>0</v>
      </c>
      <c r="K10" s="17">
        <v>209</v>
      </c>
      <c r="L10" s="5"/>
    </row>
    <row r="11" spans="1:12" ht="27" customHeight="1">
      <c r="A11" s="24" t="s">
        <v>34</v>
      </c>
      <c r="B11" s="15">
        <v>374</v>
      </c>
      <c r="C11" s="16">
        <v>290</v>
      </c>
      <c r="D11" s="16">
        <v>1</v>
      </c>
      <c r="E11" s="15">
        <v>2</v>
      </c>
      <c r="F11" s="15">
        <v>15</v>
      </c>
      <c r="G11" s="16">
        <v>25</v>
      </c>
      <c r="H11" s="16">
        <v>366</v>
      </c>
      <c r="I11" s="15">
        <v>136</v>
      </c>
      <c r="J11" s="16">
        <v>0</v>
      </c>
      <c r="K11" s="17">
        <v>115</v>
      </c>
      <c r="L11" s="5"/>
    </row>
    <row r="12" spans="1:12" ht="27" customHeight="1">
      <c r="A12" s="24" t="s">
        <v>35</v>
      </c>
      <c r="B12" s="15">
        <v>308</v>
      </c>
      <c r="C12" s="16">
        <v>269</v>
      </c>
      <c r="D12" s="16">
        <v>1</v>
      </c>
      <c r="E12" s="15">
        <v>15</v>
      </c>
      <c r="F12" s="15">
        <v>44</v>
      </c>
      <c r="G12" s="16">
        <v>37</v>
      </c>
      <c r="H12" s="16">
        <v>300</v>
      </c>
      <c r="I12" s="15">
        <v>66</v>
      </c>
      <c r="J12" s="16">
        <v>0</v>
      </c>
      <c r="K12" s="17">
        <v>51</v>
      </c>
      <c r="L12" s="5"/>
    </row>
    <row r="13" spans="1:12" ht="27" customHeight="1">
      <c r="A13" s="24" t="s">
        <v>36</v>
      </c>
      <c r="B13" s="15">
        <v>469</v>
      </c>
      <c r="C13" s="16">
        <v>174</v>
      </c>
      <c r="D13" s="16">
        <v>1</v>
      </c>
      <c r="E13" s="15">
        <v>1</v>
      </c>
      <c r="F13" s="15">
        <v>50</v>
      </c>
      <c r="G13" s="16">
        <v>15</v>
      </c>
      <c r="H13" s="16">
        <v>458</v>
      </c>
      <c r="I13" s="15">
        <v>160</v>
      </c>
      <c r="J13" s="16">
        <v>0</v>
      </c>
      <c r="K13" s="17">
        <v>123</v>
      </c>
      <c r="L13" s="5"/>
    </row>
    <row r="14" spans="1:12" ht="27" customHeight="1">
      <c r="A14" s="24" t="s">
        <v>37</v>
      </c>
      <c r="B14" s="15">
        <v>306</v>
      </c>
      <c r="C14" s="16">
        <v>276</v>
      </c>
      <c r="D14" s="16">
        <v>0</v>
      </c>
      <c r="E14" s="15">
        <v>2</v>
      </c>
      <c r="F14" s="15">
        <v>26</v>
      </c>
      <c r="G14" s="16">
        <v>25</v>
      </c>
      <c r="H14" s="16">
        <v>303</v>
      </c>
      <c r="I14" s="15">
        <v>96</v>
      </c>
      <c r="J14" s="16">
        <v>0</v>
      </c>
      <c r="K14" s="17">
        <v>74</v>
      </c>
      <c r="L14" s="5"/>
    </row>
    <row r="15" spans="1:12" ht="27" customHeight="1">
      <c r="A15" s="24" t="s">
        <v>38</v>
      </c>
      <c r="B15" s="15">
        <v>813</v>
      </c>
      <c r="C15" s="16">
        <v>722</v>
      </c>
      <c r="D15" s="16">
        <v>0</v>
      </c>
      <c r="E15" s="15">
        <v>10</v>
      </c>
      <c r="F15" s="15">
        <v>61</v>
      </c>
      <c r="G15" s="16">
        <v>90</v>
      </c>
      <c r="H15" s="16">
        <v>794</v>
      </c>
      <c r="I15" s="15">
        <v>268</v>
      </c>
      <c r="J15" s="16">
        <v>0</v>
      </c>
      <c r="K15" s="17">
        <v>217</v>
      </c>
      <c r="L15" s="5"/>
    </row>
    <row r="16" spans="1:12" ht="27" customHeight="1">
      <c r="A16" s="24" t="s">
        <v>39</v>
      </c>
      <c r="B16" s="15">
        <v>300</v>
      </c>
      <c r="C16" s="16">
        <v>270</v>
      </c>
      <c r="D16" s="16">
        <v>1</v>
      </c>
      <c r="E16" s="15">
        <v>3</v>
      </c>
      <c r="F16" s="15">
        <v>22</v>
      </c>
      <c r="G16" s="16">
        <v>36</v>
      </c>
      <c r="H16" s="16">
        <v>297</v>
      </c>
      <c r="I16" s="15">
        <v>68</v>
      </c>
      <c r="J16" s="16">
        <v>0</v>
      </c>
      <c r="K16" s="17">
        <v>58</v>
      </c>
      <c r="L16" s="5"/>
    </row>
    <row r="17" spans="1:12" ht="27" customHeight="1">
      <c r="A17" s="24" t="s">
        <v>40</v>
      </c>
      <c r="B17" s="15">
        <v>132</v>
      </c>
      <c r="C17" s="16">
        <v>126</v>
      </c>
      <c r="D17" s="16">
        <v>0</v>
      </c>
      <c r="E17" s="15">
        <v>2</v>
      </c>
      <c r="F17" s="15">
        <v>7</v>
      </c>
      <c r="G17" s="16">
        <v>6</v>
      </c>
      <c r="H17" s="16">
        <v>126</v>
      </c>
      <c r="I17" s="15">
        <v>37</v>
      </c>
      <c r="J17" s="16">
        <v>0</v>
      </c>
      <c r="K17" s="17">
        <v>32</v>
      </c>
      <c r="L17" s="5"/>
    </row>
    <row r="18" spans="1:12" ht="27" customHeight="1">
      <c r="A18" s="24" t="s">
        <v>41</v>
      </c>
      <c r="B18" s="15">
        <v>376</v>
      </c>
      <c r="C18" s="16">
        <v>374</v>
      </c>
      <c r="D18" s="16">
        <v>0</v>
      </c>
      <c r="E18" s="15">
        <v>4</v>
      </c>
      <c r="F18" s="15">
        <v>35</v>
      </c>
      <c r="G18" s="16">
        <v>44</v>
      </c>
      <c r="H18" s="16">
        <v>364</v>
      </c>
      <c r="I18" s="15">
        <v>101</v>
      </c>
      <c r="J18" s="16">
        <v>0</v>
      </c>
      <c r="K18" s="17">
        <v>76</v>
      </c>
      <c r="L18" s="5"/>
    </row>
    <row r="19" spans="1:12" ht="27" customHeight="1">
      <c r="A19" s="24" t="s">
        <v>42</v>
      </c>
      <c r="B19" s="15">
        <v>199</v>
      </c>
      <c r="C19" s="16">
        <v>133</v>
      </c>
      <c r="D19" s="16">
        <v>0</v>
      </c>
      <c r="E19" s="15">
        <v>1</v>
      </c>
      <c r="F19" s="15">
        <v>15</v>
      </c>
      <c r="G19" s="16">
        <v>2</v>
      </c>
      <c r="H19" s="16">
        <v>179</v>
      </c>
      <c r="I19" s="15">
        <v>59</v>
      </c>
      <c r="J19" s="16">
        <v>0</v>
      </c>
      <c r="K19" s="17">
        <v>49</v>
      </c>
      <c r="L19" s="5"/>
    </row>
    <row r="20" spans="1:12" ht="27" customHeight="1">
      <c r="A20" s="24" t="s">
        <v>43</v>
      </c>
      <c r="B20" s="15">
        <v>456</v>
      </c>
      <c r="C20" s="16">
        <v>334</v>
      </c>
      <c r="D20" s="16">
        <v>0</v>
      </c>
      <c r="E20" s="15">
        <v>10</v>
      </c>
      <c r="F20" s="15">
        <v>41</v>
      </c>
      <c r="G20" s="16">
        <v>33</v>
      </c>
      <c r="H20" s="16">
        <v>446</v>
      </c>
      <c r="I20" s="15">
        <v>129</v>
      </c>
      <c r="J20" s="16">
        <v>0</v>
      </c>
      <c r="K20" s="17">
        <v>100</v>
      </c>
      <c r="L20" s="5"/>
    </row>
    <row r="21" spans="1:12" ht="27" customHeight="1">
      <c r="A21" s="24"/>
      <c r="B21" s="15">
        <v>0</v>
      </c>
      <c r="C21" s="16">
        <v>0</v>
      </c>
      <c r="D21" s="16">
        <v>0</v>
      </c>
      <c r="E21" s="15">
        <v>0</v>
      </c>
      <c r="F21" s="15">
        <v>0</v>
      </c>
      <c r="G21" s="16">
        <v>0</v>
      </c>
      <c r="H21" s="16">
        <v>0</v>
      </c>
      <c r="I21" s="15">
        <v>0</v>
      </c>
      <c r="J21" s="16">
        <v>0</v>
      </c>
      <c r="K21" s="17">
        <v>0</v>
      </c>
      <c r="L21" s="5"/>
    </row>
    <row r="22" spans="1:12" ht="27" customHeight="1">
      <c r="A22" s="24" t="s">
        <v>44</v>
      </c>
      <c r="B22" s="15">
        <v>522</v>
      </c>
      <c r="C22" s="16">
        <v>563</v>
      </c>
      <c r="D22" s="16">
        <v>0</v>
      </c>
      <c r="E22" s="15">
        <v>11</v>
      </c>
      <c r="F22" s="15">
        <v>49</v>
      </c>
      <c r="G22" s="16">
        <v>60</v>
      </c>
      <c r="H22" s="16">
        <v>501</v>
      </c>
      <c r="I22" s="15">
        <v>142</v>
      </c>
      <c r="J22" s="16">
        <v>0</v>
      </c>
      <c r="K22" s="17">
        <v>117</v>
      </c>
      <c r="L22" s="5"/>
    </row>
    <row r="23" spans="1:12" ht="27" customHeight="1">
      <c r="A23" s="24" t="s">
        <v>45</v>
      </c>
      <c r="B23" s="15">
        <v>312</v>
      </c>
      <c r="C23" s="16">
        <v>230</v>
      </c>
      <c r="D23" s="16">
        <v>0</v>
      </c>
      <c r="E23" s="15">
        <v>9</v>
      </c>
      <c r="F23" s="15">
        <v>17</v>
      </c>
      <c r="G23" s="16">
        <v>28</v>
      </c>
      <c r="H23" s="16">
        <v>308</v>
      </c>
      <c r="I23" s="15">
        <v>80</v>
      </c>
      <c r="J23" s="16">
        <v>0</v>
      </c>
      <c r="K23" s="17">
        <v>70</v>
      </c>
      <c r="L23" s="5"/>
    </row>
    <row r="24" spans="1:12" ht="27" customHeight="1">
      <c r="A24" s="24" t="s">
        <v>46</v>
      </c>
      <c r="B24" s="15">
        <v>2255</v>
      </c>
      <c r="C24" s="16">
        <v>2534</v>
      </c>
      <c r="D24" s="16">
        <v>1</v>
      </c>
      <c r="E24" s="15">
        <v>84</v>
      </c>
      <c r="F24" s="15">
        <v>690</v>
      </c>
      <c r="G24" s="16">
        <v>48</v>
      </c>
      <c r="H24" s="16">
        <v>2161</v>
      </c>
      <c r="I24" s="15">
        <v>642</v>
      </c>
      <c r="J24" s="16">
        <v>0</v>
      </c>
      <c r="K24" s="17">
        <v>444</v>
      </c>
      <c r="L24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2018-02-02T10:51:42Z</dcterms:modified>
  <cp:category/>
  <cp:version/>
  <cp:contentType/>
  <cp:contentStatus/>
</cp:coreProperties>
</file>