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2" i="118" l="1"/>
  <c r="C11" i="118"/>
  <c r="C10" i="118"/>
  <c r="C9" i="118"/>
  <c r="C8" i="118"/>
  <c r="C7" i="118"/>
  <c r="B12" i="118"/>
  <c r="B11" i="118"/>
  <c r="B10" i="118"/>
  <c r="B9" i="118"/>
  <c r="B8" i="118"/>
  <c r="B7" i="118"/>
  <c r="I7" i="118" l="1"/>
  <c r="I17" i="118"/>
  <c r="I16" i="118"/>
  <c r="I15" i="118"/>
  <c r="I12" i="118"/>
  <c r="I11" i="118"/>
  <c r="I10" i="118"/>
  <c r="I9" i="118"/>
  <c r="I8" i="118"/>
  <c r="F12" i="118"/>
  <c r="F11" i="118"/>
  <c r="F10" i="118"/>
  <c r="F9" i="118"/>
  <c r="F8" i="118"/>
  <c r="F7" i="118"/>
  <c r="C7" i="120" l="1"/>
  <c r="D7" i="120"/>
  <c r="E7" i="120"/>
  <c r="F7" i="120"/>
  <c r="G7" i="120"/>
  <c r="H7" i="120"/>
  <c r="I7" i="120"/>
  <c r="B7" i="120"/>
</calcChain>
</file>

<file path=xl/sharedStrings.xml><?xml version="1.0" encoding="utf-8"?>
<sst xmlns="http://schemas.openxmlformats.org/spreadsheetml/2006/main" count="60" uniqueCount="54">
  <si>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</si>
  <si>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</si>
  <si>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</si>
  <si>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</si>
  <si>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</si>
  <si>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</si>
  <si>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</si>
  <si>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</si>
  <si>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</si>
  <si>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</si>
  <si>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</si>
  <si>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</si>
  <si>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</si>
  <si>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</si>
  <si>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</si>
  <si>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</si>
  <si>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</si>
  <si>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</si>
  <si>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</si>
  <si>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</si>
  <si>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</si>
  <si>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</si>
  <si>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Січень-квітень 2016 року</t>
  </si>
  <si>
    <t>Січень-квітень 2017 року</t>
  </si>
  <si>
    <t>за січень-квітень 2017 року</t>
  </si>
  <si>
    <t>1 травня 2016 р.</t>
  </si>
  <si>
    <t>1 травня 2017 р.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</si>
  <si>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</si>
  <si>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</si>
  <si>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</si>
  <si>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</si>
  <si>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</si>
  <si>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</si>
  <si>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</si>
  <si>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</si>
  <si>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</si>
  <si>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</si>
  <si>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</si>
  <si>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</si>
  <si>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</si>
  <si>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</si>
  <si>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</si>
  <si>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</si>
  <si>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</si>
  <si>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</si>
  <si>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Усього за 2014 - 2017 рік</t>
  </si>
  <si>
    <t>2015 рік</t>
  </si>
  <si>
    <t>2016 рік</t>
  </si>
  <si>
    <t>Загальна кількість ВПО                                           (з 1 березня 2014 р. по                                  31 березня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</si>
  <si>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березня 2017 р.)                                             </t>
  </si>
  <si>
    <t>Станом на:</t>
  </si>
  <si>
    <t xml:space="preserve"> 1 січня 2016 р.</t>
  </si>
  <si>
    <t xml:space="preserve"> 1 січня  2017 р.</t>
  </si>
  <si>
    <t xml:space="preserve"> 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</si>
</sst>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6" fillId="0" borderId="0" applyFill="0" applyBorder="0" applyProtection="0">
      <alignment horizontal="left" vertical="center"/>
    </xf>
    <xf numFmtId="49" fontId="37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8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1" fillId="0" borderId="0"/>
    <xf numFmtId="0" fontId="41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5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4" fillId="0" borderId="17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5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6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7" fillId="0" borderId="21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0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14" fillId="0" borderId="0" xfId="122" applyFont="1"/>
    <xf numFmtId="0" fontId="34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39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4" fillId="0" borderId="3" xfId="209" applyFont="1" applyBorder="1" applyAlignment="1">
      <alignment horizontal="center"/>
    </xf>
    <xf numFmtId="0" fontId="13" fillId="0" borderId="0" xfId="209" applyFont="1"/>
    <xf numFmtId="3" fontId="40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0" fillId="0" borderId="3" xfId="209" applyNumberFormat="1" applyFont="1" applyFill="1" applyBorder="1" applyAlignment="1">
      <alignment horizontal="center" vertical="center"/>
    </xf>
    <xf numFmtId="0" fontId="42" fillId="0" borderId="3" xfId="123" applyFont="1" applyFill="1" applyBorder="1" applyAlignment="1">
      <alignment horizontal="center" vertical="center" wrapText="1"/>
    </xf>
    <xf numFmtId="0" fontId="39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5" xfId="123" applyFont="1" applyBorder="1" applyAlignment="1">
      <alignment vertical="center" wrapText="1"/>
    </xf>
    <xf numFmtId="0" fontId="54" fillId="0" borderId="3" xfId="122" applyFont="1" applyFill="1" applyBorder="1" applyAlignment="1">
      <alignment horizontal="center" vertical="center" wrapText="1"/>
    </xf>
    <xf numFmtId="0" fontId="43" fillId="0" borderId="0" xfId="209" applyFont="1" applyAlignment="1">
      <alignment horizontal="right"/>
    </xf>
    <xf numFmtId="168" fontId="51" fillId="0" borderId="3" xfId="123" applyNumberFormat="1" applyFont="1" applyFill="1" applyBorder="1" applyAlignment="1">
      <alignment horizontal="center" vertical="center" wrapText="1"/>
    </xf>
    <xf numFmtId="0" fontId="51" fillId="0" borderId="3" xfId="123" applyFont="1" applyFill="1" applyBorder="1" applyAlignment="1">
      <alignment horizontal="center" vertical="center" wrapText="1"/>
    </xf>
    <xf numFmtId="0" fontId="54" fillId="0" borderId="3" xfId="123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5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0" fontId="2" fillId="0" borderId="0" xfId="209" applyFont="1" applyFill="1"/>
    <xf numFmtId="1" fontId="11" fillId="0" borderId="3" xfId="123" applyNumberFormat="1" applyFont="1" applyFill="1" applyBorder="1" applyAlignment="1">
      <alignment horizontal="center" vertical="center" wrapText="1"/>
    </xf>
    <xf numFmtId="1" fontId="39" fillId="0" borderId="3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3" applyNumberFormat="1" applyFont="1" applyFill="1" applyBorder="1" applyAlignment="1">
      <alignment horizontal="center" vertical="center" wrapText="1"/>
    </xf>
    <xf numFmtId="168" fontId="51" fillId="0" borderId="32" xfId="123" applyNumberFormat="1" applyFont="1" applyFill="1" applyBorder="1" applyAlignment="1">
      <alignment horizontal="center" vertical="center" wrapText="1"/>
    </xf>
    <xf numFmtId="1" fontId="39" fillId="0" borderId="13" xfId="123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68" fontId="51" fillId="0" borderId="32" xfId="122" applyNumberFormat="1" applyFont="1" applyFill="1" applyBorder="1" applyAlignment="1">
      <alignment horizontal="center" vertical="center" wrapText="1"/>
    </xf>
    <xf numFmtId="0" fontId="12" fillId="43" borderId="0" xfId="123" applyFont="1" applyFill="1" applyBorder="1" applyAlignment="1">
      <alignment wrapText="1"/>
    </xf>
    <xf numFmtId="3" fontId="53" fillId="43" borderId="34" xfId="122" applyNumberFormat="1" applyFont="1" applyFill="1" applyBorder="1" applyAlignment="1">
      <alignment wrapText="1"/>
    </xf>
    <xf numFmtId="0" fontId="54" fillId="0" borderId="13" xfId="122" applyFont="1" applyFill="1" applyBorder="1" applyAlignment="1">
      <alignment horizontal="center" vertical="center" wrapText="1"/>
    </xf>
    <xf numFmtId="0" fontId="54" fillId="0" borderId="33" xfId="122" applyFont="1" applyFill="1" applyBorder="1" applyAlignment="1">
      <alignment horizontal="center" vertical="center" wrapText="1"/>
    </xf>
    <xf numFmtId="1" fontId="42" fillId="0" borderId="3" xfId="123" applyNumberFormat="1" applyFont="1" applyFill="1" applyBorder="1" applyAlignment="1">
      <alignment horizontal="center" vertical="center" wrapText="1"/>
    </xf>
    <xf numFmtId="1" fontId="42" fillId="0" borderId="3" xfId="122" applyNumberFormat="1" applyFont="1" applyFill="1" applyBorder="1" applyAlignment="1">
      <alignment horizontal="center" vertical="center" wrapText="1"/>
    </xf>
    <xf numFmtId="49" fontId="42" fillId="0" borderId="3" xfId="122" applyNumberFormat="1" applyFont="1" applyFill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1" fontId="12" fillId="0" borderId="3" xfId="121" applyNumberFormat="1" applyFont="1" applyFill="1" applyBorder="1" applyAlignment="1" applyProtection="1">
      <alignment vertical="center" wrapText="1"/>
      <protection locked="0"/>
    </xf>
    <xf numFmtId="3" fontId="57" fillId="0" borderId="3" xfId="209" applyNumberFormat="1" applyFont="1" applyFill="1" applyBorder="1" applyAlignment="1">
      <alignment horizontal="center"/>
    </xf>
    <xf numFmtId="0" fontId="12" fillId="43" borderId="13" xfId="123" applyFont="1" applyFill="1" applyBorder="1" applyAlignment="1">
      <alignment horizontal="center" wrapText="1"/>
    </xf>
    <xf numFmtId="0" fontId="12" fillId="43" borderId="34" xfId="123" applyFont="1" applyFill="1" applyBorder="1" applyAlignment="1">
      <alignment horizont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34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34" xfId="122" applyFont="1" applyFill="1" applyBorder="1" applyAlignment="1">
      <alignment horizontal="left" vertical="center" wrapText="1"/>
    </xf>
    <xf numFmtId="3" fontId="53" fillId="43" borderId="34" xfId="122" applyNumberFormat="1" applyFont="1" applyFill="1" applyBorder="1" applyAlignment="1">
      <alignment horizontal="right" vertical="center" wrapText="1"/>
    </xf>
    <xf numFmtId="0" fontId="43" fillId="0" borderId="14" xfId="122" applyFont="1" applyBorder="1" applyAlignment="1">
      <alignment horizontal="right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22" xfId="122" applyFont="1" applyFill="1" applyBorder="1" applyAlignment="1">
      <alignment horizontal="center" vertical="center" wrapText="1"/>
    </xf>
    <xf numFmtId="0" fontId="11" fillId="43" borderId="26" xfId="122" applyFont="1" applyFill="1" applyBorder="1" applyAlignment="1">
      <alignment horizontal="center" vertical="center" wrapText="1"/>
    </xf>
    <xf numFmtId="0" fontId="11" fillId="43" borderId="29" xfId="122" applyFont="1" applyFill="1" applyBorder="1" applyAlignment="1">
      <alignment horizontal="center" vertical="center" wrapText="1"/>
    </xf>
    <xf numFmtId="0" fontId="42" fillId="43" borderId="23" xfId="122" applyFont="1" applyFill="1" applyBorder="1" applyAlignment="1">
      <alignment horizontal="center" vertical="center" wrapText="1"/>
    </xf>
    <xf numFmtId="0" fontId="42" fillId="43" borderId="27" xfId="122" applyFont="1" applyFill="1" applyBorder="1" applyAlignment="1">
      <alignment horizontal="center" vertical="center" wrapText="1"/>
    </xf>
    <xf numFmtId="0" fontId="42" fillId="43" borderId="30" xfId="122" applyFont="1" applyFill="1" applyBorder="1" applyAlignment="1">
      <alignment horizontal="center" vertical="center" wrapText="1"/>
    </xf>
    <xf numFmtId="0" fontId="11" fillId="43" borderId="24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31" xfId="122" applyFont="1" applyFill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2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2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55" fillId="0" borderId="0" xfId="122" applyFont="1" applyBorder="1" applyAlignment="1">
      <alignment horizontal="center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2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56" fillId="0" borderId="12" xfId="123" applyFont="1" applyFill="1" applyBorder="1" applyAlignment="1">
      <alignment horizontal="center" vertical="center" wrapText="1"/>
    </xf>
    <xf numFmtId="0" fontId="56" fillId="0" borderId="14" xfId="123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2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0" fillId="0" borderId="12" xfId="209" applyFont="1" applyBorder="1" applyAlignment="1">
      <alignment horizontal="center" vertical="center" wrapText="1"/>
    </xf>
    <xf numFmtId="0" fontId="40" fillId="0" borderId="14" xfId="209" applyFont="1" applyBorder="1" applyAlignment="1">
      <alignment horizontal="center" vertical="center" wrapText="1"/>
    </xf>
    <xf numFmtId="0" fontId="40" fillId="0" borderId="13" xfId="209" applyFont="1" applyFill="1" applyBorder="1" applyAlignment="1">
      <alignment horizontal="center" vertical="center" wrapText="1"/>
    </xf>
    <xf numFmtId="0" fontId="40" fillId="0" borderId="16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Q19"/>
  <sheetViews>
    <sheetView tabSelected="1" view="pageBreakPreview" zoomScale="60" zoomScaleNormal="70" workbookViewId="0">
      <selection activeCell="K17" sqref="K17"/>
    </sheetView>
  </sheetViews>
  <sheetFormatPr defaultColWidth="9.28515625" defaultRowHeight="15"/>
  <cols>
    <col min="1" max="1" width="41.42578125" style="1" customWidth="1"/>
    <col min="2" max="2" width="20.7109375" style="1" customWidth="1"/>
    <col min="3" max="3" width="23.42578125" style="1" customWidth="1"/>
    <col min="4" max="4" width="10.7109375" style="1" customWidth="1"/>
    <col min="5" max="5" width="9.85546875" style="1" customWidth="1"/>
    <col min="6" max="6" width="9.28515625" style="1"/>
    <col min="7" max="7" width="12.5703125" style="1" customWidth="1"/>
    <col min="8" max="8" width="13.5703125" style="1" customWidth="1"/>
    <col min="9" max="251" width="9.28515625" style="1"/>
    <col min="252" max="16384" width="9.28515625" style="26"/>
  </cols>
  <sheetData>
    <row r="1" spans="1:251" ht="53.25" customHeight="1">
      <c r="A1" s="76" t="s">
        <v>18</v>
      </c>
      <c r="B1" s="76"/>
      <c r="C1" s="76"/>
      <c r="D1" s="76"/>
      <c r="E1" s="76"/>
      <c r="F1" s="76"/>
      <c r="G1" s="76"/>
      <c r="H1" s="76"/>
      <c r="I1" s="76"/>
    </row>
    <row r="2" spans="1:251" ht="22.5" customHeight="1">
      <c r="A2" s="76" t="s">
        <v>5</v>
      </c>
      <c r="B2" s="76"/>
      <c r="C2" s="76"/>
      <c r="D2" s="76"/>
      <c r="E2" s="76"/>
      <c r="F2" s="76"/>
      <c r="G2" s="76"/>
      <c r="H2" s="76"/>
      <c r="I2" s="76"/>
    </row>
    <row r="3" spans="1:251" ht="20.25">
      <c r="A3" s="49"/>
      <c r="B3" s="59"/>
      <c r="C3" s="59"/>
      <c r="D3" s="59"/>
    </row>
    <row r="4" spans="1:251" ht="41.25" customHeight="1">
      <c r="A4" s="73"/>
      <c r="B4" s="60" t="s">
        <v>45</v>
      </c>
      <c r="C4" s="60"/>
      <c r="D4" s="70" t="s">
        <v>46</v>
      </c>
      <c r="E4" s="61" t="s">
        <v>47</v>
      </c>
      <c r="F4" s="64" t="s">
        <v>3</v>
      </c>
      <c r="G4" s="67" t="s">
        <v>22</v>
      </c>
      <c r="H4" s="70" t="s">
        <v>23</v>
      </c>
      <c r="I4" s="77" t="s">
        <v>3</v>
      </c>
    </row>
    <row r="5" spans="1:251" ht="10.5" customHeight="1">
      <c r="A5" s="74"/>
      <c r="B5" s="80" t="s">
        <v>48</v>
      </c>
      <c r="C5" s="82" t="s">
        <v>49</v>
      </c>
      <c r="D5" s="71"/>
      <c r="E5" s="62"/>
      <c r="F5" s="65"/>
      <c r="G5" s="68"/>
      <c r="H5" s="71"/>
      <c r="I5" s="7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ht="110.25" customHeight="1">
      <c r="A6" s="75"/>
      <c r="B6" s="81"/>
      <c r="C6" s="83"/>
      <c r="D6" s="72"/>
      <c r="E6" s="63"/>
      <c r="F6" s="66"/>
      <c r="G6" s="69"/>
      <c r="H6" s="72"/>
      <c r="I6" s="7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0.75" customHeight="1">
      <c r="A7" s="5" t="s">
        <v>19</v>
      </c>
      <c r="B7" s="34">
        <f>'[5]1'!B7+H7</f>
        <v>612</v>
      </c>
      <c r="C7" s="34">
        <f>'[5]1'!C7+H7</f>
        <v>551</v>
      </c>
      <c r="D7" s="34">
        <v>336</v>
      </c>
      <c r="E7" s="37">
        <v>140</v>
      </c>
      <c r="F7" s="38">
        <f>ROUND(E7/D7*100,1)</f>
        <v>41.7</v>
      </c>
      <c r="G7" s="34">
        <v>82</v>
      </c>
      <c r="H7" s="34">
        <v>56</v>
      </c>
      <c r="I7" s="22">
        <f>ROUND(H7/G7*100,1)</f>
        <v>68.3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0.75" customHeight="1">
      <c r="A8" s="17" t="s">
        <v>7</v>
      </c>
      <c r="B8" s="34">
        <f>'[5]1'!B8+H8</f>
        <v>453</v>
      </c>
      <c r="C8" s="34">
        <f>'[5]1'!C8+H8</f>
        <v>414</v>
      </c>
      <c r="D8" s="35">
        <v>246</v>
      </c>
      <c r="E8" s="39">
        <v>114</v>
      </c>
      <c r="F8" s="38">
        <f t="shared" ref="F8:F12" si="0">ROUND(E8/D8*100,1)</f>
        <v>46.3</v>
      </c>
      <c r="G8" s="35">
        <v>69</v>
      </c>
      <c r="H8" s="35">
        <v>48</v>
      </c>
      <c r="I8" s="23">
        <f t="shared" ref="I8:I12" si="1">ROUND(H8/G8*100,1)</f>
        <v>69.599999999999994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7.5" customHeight="1">
      <c r="A9" s="6" t="s">
        <v>4</v>
      </c>
      <c r="B9" s="34">
        <f>'[5]1'!B9+H9</f>
        <v>374</v>
      </c>
      <c r="C9" s="34">
        <f>'[5]1'!C9+H9</f>
        <v>337</v>
      </c>
      <c r="D9" s="35">
        <v>179</v>
      </c>
      <c r="E9" s="39">
        <v>88</v>
      </c>
      <c r="F9" s="38">
        <f t="shared" si="0"/>
        <v>49.2</v>
      </c>
      <c r="G9" s="35">
        <v>56</v>
      </c>
      <c r="H9" s="35">
        <v>32</v>
      </c>
      <c r="I9" s="23">
        <f t="shared" si="1"/>
        <v>57.1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64.5" customHeight="1">
      <c r="A10" s="7" t="s">
        <v>20</v>
      </c>
      <c r="B10" s="34">
        <f>'[5]1'!B10+H10</f>
        <v>266</v>
      </c>
      <c r="C10" s="34">
        <f>'[5]1'!C10+H10</f>
        <v>241</v>
      </c>
      <c r="D10" s="36">
        <v>106</v>
      </c>
      <c r="E10" s="40">
        <v>40</v>
      </c>
      <c r="F10" s="41">
        <f t="shared" si="0"/>
        <v>37.700000000000003</v>
      </c>
      <c r="G10" s="36">
        <v>22</v>
      </c>
      <c r="H10" s="36">
        <v>14</v>
      </c>
      <c r="I10" s="22">
        <f t="shared" si="1"/>
        <v>63.6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27" customFormat="1" ht="34.5" customHeight="1">
      <c r="A11" s="7" t="s">
        <v>2</v>
      </c>
      <c r="B11" s="34">
        <f>'[5]1'!B11+H11</f>
        <v>45</v>
      </c>
      <c r="C11" s="34">
        <f>'[5]1'!C11+H11</f>
        <v>45</v>
      </c>
      <c r="D11" s="36">
        <v>18</v>
      </c>
      <c r="E11" s="40">
        <v>13</v>
      </c>
      <c r="F11" s="41">
        <f t="shared" si="0"/>
        <v>72.2</v>
      </c>
      <c r="G11" s="36">
        <v>10</v>
      </c>
      <c r="H11" s="36">
        <v>6</v>
      </c>
      <c r="I11" s="22">
        <f t="shared" si="1"/>
        <v>60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</row>
    <row r="12" spans="1:251" s="28" customFormat="1" ht="63" customHeight="1">
      <c r="A12" s="7" t="s">
        <v>14</v>
      </c>
      <c r="B12" s="34">
        <f>'[5]1'!B12+H12</f>
        <v>47</v>
      </c>
      <c r="C12" s="34">
        <f>'[5]1'!C12+H12</f>
        <v>44</v>
      </c>
      <c r="D12" s="36">
        <v>13</v>
      </c>
      <c r="E12" s="40">
        <v>2</v>
      </c>
      <c r="F12" s="41">
        <f t="shared" si="0"/>
        <v>15.4</v>
      </c>
      <c r="G12" s="36">
        <v>3</v>
      </c>
      <c r="H12" s="36">
        <v>0</v>
      </c>
      <c r="I12" s="22">
        <f t="shared" si="1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</row>
    <row r="13" spans="1:251" ht="28.5" customHeight="1">
      <c r="A13" s="42"/>
      <c r="C13" s="43"/>
      <c r="D13" s="58" t="s">
        <v>50</v>
      </c>
      <c r="E13" s="58"/>
      <c r="F13" s="58"/>
      <c r="G13" s="58"/>
      <c r="H13" s="5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pans="1:251" ht="61.5" customHeight="1">
      <c r="A14" s="52"/>
      <c r="B14" s="53"/>
      <c r="C14" s="53"/>
      <c r="D14" s="20" t="s">
        <v>51</v>
      </c>
      <c r="E14" s="44" t="s">
        <v>52</v>
      </c>
      <c r="F14" s="24" t="s">
        <v>3</v>
      </c>
      <c r="G14" s="45" t="s">
        <v>25</v>
      </c>
      <c r="H14" s="20" t="s">
        <v>26</v>
      </c>
      <c r="I14" s="24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pans="1:251" ht="37.5" customHeight="1">
      <c r="A15" s="54" t="s">
        <v>12</v>
      </c>
      <c r="B15" s="55"/>
      <c r="C15" s="55"/>
      <c r="D15" s="36">
        <v>46</v>
      </c>
      <c r="E15" s="40">
        <v>26</v>
      </c>
      <c r="F15" s="46">
        <v>47.5</v>
      </c>
      <c r="G15" s="36">
        <v>33</v>
      </c>
      <c r="H15" s="36">
        <v>33</v>
      </c>
      <c r="I15" s="16">
        <f>ROUND(H15/G15*100,1)</f>
        <v>100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ht="33" customHeight="1">
      <c r="A16" s="54" t="s">
        <v>11</v>
      </c>
      <c r="B16" s="55"/>
      <c r="C16" s="55"/>
      <c r="D16" s="36">
        <v>40</v>
      </c>
      <c r="E16" s="40">
        <v>23</v>
      </c>
      <c r="F16" s="46">
        <v>44.1</v>
      </c>
      <c r="G16" s="36">
        <v>30</v>
      </c>
      <c r="H16" s="36">
        <v>26</v>
      </c>
      <c r="I16" s="16">
        <f t="shared" ref="I16:I17" si="2">ROUND(H16/G16*100,1)</f>
        <v>86.7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ht="26.25" customHeight="1">
      <c r="A17" s="56" t="s">
        <v>15</v>
      </c>
      <c r="B17" s="57"/>
      <c r="C17" s="57"/>
      <c r="D17" s="36">
        <v>32</v>
      </c>
      <c r="E17" s="40">
        <v>14</v>
      </c>
      <c r="F17" s="46">
        <v>38.9</v>
      </c>
      <c r="G17" s="36">
        <v>21</v>
      </c>
      <c r="H17" s="36">
        <v>17</v>
      </c>
      <c r="I17" s="16">
        <f t="shared" si="2"/>
        <v>81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</row>
    <row r="18" spans="1:251" ht="42.75" customHeight="1">
      <c r="A18" s="56" t="s">
        <v>16</v>
      </c>
      <c r="B18" s="57"/>
      <c r="C18" s="57"/>
      <c r="D18" s="36">
        <v>1044</v>
      </c>
      <c r="E18" s="40">
        <v>1489</v>
      </c>
      <c r="F18" s="47">
        <v>445</v>
      </c>
      <c r="G18" s="36">
        <v>1051</v>
      </c>
      <c r="H18" s="36">
        <v>1025</v>
      </c>
      <c r="I18" s="48" t="s">
        <v>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</row>
    <row r="19" spans="1:251">
      <c r="B19" s="25"/>
      <c r="C19" s="25"/>
      <c r="D19" s="25"/>
    </row>
  </sheetData>
  <mergeCells count="19">
    <mergeCell ref="A4:A6"/>
    <mergeCell ref="D4:D6"/>
    <mergeCell ref="A1:I1"/>
    <mergeCell ref="A2:I2"/>
    <mergeCell ref="I4:I6"/>
    <mergeCell ref="B5:B6"/>
    <mergeCell ref="C5:C6"/>
    <mergeCell ref="D13:H13"/>
    <mergeCell ref="B3:D3"/>
    <mergeCell ref="B4:C4"/>
    <mergeCell ref="E4:E6"/>
    <mergeCell ref="F4:F6"/>
    <mergeCell ref="G4:G6"/>
    <mergeCell ref="H4:H6"/>
    <mergeCell ref="A14:C14"/>
    <mergeCell ref="A15:C15"/>
    <mergeCell ref="A16:C16"/>
    <mergeCell ref="A17:C17"/>
    <mergeCell ref="A18:C18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view="pageBreakPreview" zoomScale="70" zoomScaleNormal="100" zoomScaleSheetLayoutView="70" workbookViewId="0">
      <selection activeCell="A2" sqref="A2:I3"/>
    </sheetView>
  </sheetViews>
  <sheetFormatPr defaultRowHeight="18.75"/>
  <cols>
    <col min="1" max="1" width="21.5703125" style="29" customWidth="1"/>
    <col min="2" max="2" width="15.85546875" style="29" customWidth="1"/>
    <col min="3" max="3" width="15.7109375" style="29" customWidth="1"/>
    <col min="4" max="4" width="16.42578125" style="29" customWidth="1"/>
    <col min="5" max="5" width="20.7109375" style="29" customWidth="1"/>
    <col min="6" max="6" width="15.42578125" style="29" customWidth="1"/>
    <col min="7" max="7" width="19.140625" style="29" customWidth="1"/>
    <col min="8" max="8" width="11.5703125" style="29" customWidth="1"/>
    <col min="9" max="9" width="13.140625" style="29" customWidth="1"/>
    <col min="10" max="10" width="22.140625" style="29" customWidth="1"/>
    <col min="11" max="11" width="16.140625" style="29" customWidth="1"/>
    <col min="12" max="12" width="20.7109375" style="29" customWidth="1"/>
    <col min="13" max="14" width="16.42578125" style="29" customWidth="1"/>
    <col min="15" max="16384" width="9.140625" style="29"/>
  </cols>
  <sheetData>
    <row r="1" spans="1:11" ht="40.5" customHeight="1">
      <c r="A1" s="84" t="s">
        <v>13</v>
      </c>
      <c r="B1" s="84"/>
      <c r="C1" s="84"/>
      <c r="D1" s="84"/>
      <c r="E1" s="84"/>
      <c r="F1" s="84"/>
      <c r="G1" s="84"/>
      <c r="H1" s="84"/>
      <c r="I1" s="84"/>
    </row>
    <row r="2" spans="1:11" ht="21" customHeight="1">
      <c r="A2" s="85" t="s">
        <v>24</v>
      </c>
      <c r="B2" s="85"/>
      <c r="C2" s="85"/>
      <c r="D2" s="85"/>
      <c r="E2" s="85"/>
      <c r="F2" s="85"/>
      <c r="G2" s="85"/>
      <c r="H2" s="85"/>
      <c r="I2" s="85"/>
    </row>
    <row r="3" spans="1:11" ht="13.5" customHeight="1">
      <c r="B3" s="8"/>
      <c r="C3" s="8"/>
      <c r="D3" s="8"/>
      <c r="E3" s="8"/>
      <c r="F3" s="8"/>
      <c r="G3" s="8"/>
      <c r="I3" s="21" t="s">
        <v>6</v>
      </c>
    </row>
    <row r="4" spans="1:11" ht="37.5" customHeight="1">
      <c r="A4" s="86"/>
      <c r="B4" s="88" t="s">
        <v>1</v>
      </c>
      <c r="C4" s="88" t="s">
        <v>7</v>
      </c>
      <c r="D4" s="88" t="s">
        <v>8</v>
      </c>
      <c r="E4" s="88" t="s">
        <v>21</v>
      </c>
      <c r="F4" s="88" t="s">
        <v>2</v>
      </c>
      <c r="G4" s="88" t="s">
        <v>9</v>
      </c>
      <c r="H4" s="90" t="s">
        <v>17</v>
      </c>
      <c r="I4" s="91"/>
    </row>
    <row r="5" spans="1:11" s="30" customFormat="1" ht="56.25" customHeight="1">
      <c r="A5" s="87"/>
      <c r="B5" s="89"/>
      <c r="C5" s="89"/>
      <c r="D5" s="89"/>
      <c r="E5" s="89"/>
      <c r="F5" s="89"/>
      <c r="G5" s="89"/>
      <c r="H5" s="9" t="s">
        <v>10</v>
      </c>
      <c r="I5" s="9" t="s">
        <v>11</v>
      </c>
    </row>
    <row r="6" spans="1:11" s="11" customFormat="1" ht="14.25" customHeight="1">
      <c r="A6" s="10" t="s">
        <v>0</v>
      </c>
      <c r="B6" s="10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</row>
    <row r="7" spans="1:11" s="13" customFormat="1" ht="16.5" customHeight="1">
      <c r="A7" s="50" t="s">
        <v>27</v>
      </c>
      <c r="B7" s="51">
        <f>SUM(B8:B25)</f>
        <v>56</v>
      </c>
      <c r="C7" s="51">
        <f t="shared" ref="C7:I7" si="0">SUM(C8:C25)</f>
        <v>48</v>
      </c>
      <c r="D7" s="51">
        <f t="shared" si="0"/>
        <v>32</v>
      </c>
      <c r="E7" s="51">
        <f t="shared" si="0"/>
        <v>14</v>
      </c>
      <c r="F7" s="51">
        <f t="shared" si="0"/>
        <v>6</v>
      </c>
      <c r="G7" s="51">
        <f t="shared" si="0"/>
        <v>0</v>
      </c>
      <c r="H7" s="51">
        <f t="shared" si="0"/>
        <v>0</v>
      </c>
      <c r="I7" s="51">
        <f t="shared" si="0"/>
        <v>26</v>
      </c>
      <c r="J7" s="31"/>
      <c r="K7" s="31"/>
    </row>
    <row r="8" spans="1:11" s="14" customFormat="1" ht="16.5" customHeight="1">
      <c r="A8" s="32" t="s">
        <v>28</v>
      </c>
      <c r="B8" s="12">
        <v>5</v>
      </c>
      <c r="C8" s="12">
        <v>5</v>
      </c>
      <c r="D8" s="12">
        <v>4</v>
      </c>
      <c r="E8" s="12">
        <v>0</v>
      </c>
      <c r="F8" s="12">
        <v>0</v>
      </c>
      <c r="G8" s="12">
        <v>0</v>
      </c>
      <c r="H8" s="12"/>
      <c r="I8" s="12">
        <v>5</v>
      </c>
      <c r="J8" s="31"/>
      <c r="K8" s="31"/>
    </row>
    <row r="9" spans="1:11" s="14" customFormat="1" ht="16.5" customHeight="1">
      <c r="A9" s="32" t="s">
        <v>29</v>
      </c>
      <c r="B9" s="12">
        <v>5</v>
      </c>
      <c r="C9" s="12">
        <v>5</v>
      </c>
      <c r="D9" s="12">
        <v>3</v>
      </c>
      <c r="E9" s="12">
        <v>3</v>
      </c>
      <c r="F9" s="12">
        <v>0</v>
      </c>
      <c r="G9" s="12">
        <v>0</v>
      </c>
      <c r="H9" s="12"/>
      <c r="I9" s="12">
        <v>1</v>
      </c>
      <c r="J9" s="31"/>
      <c r="K9" s="31"/>
    </row>
    <row r="10" spans="1:11" s="14" customFormat="1" ht="16.5" customHeight="1">
      <c r="A10" s="32" t="s">
        <v>30</v>
      </c>
      <c r="B10" s="12">
        <v>3</v>
      </c>
      <c r="C10" s="12">
        <v>2</v>
      </c>
      <c r="D10" s="12">
        <v>1</v>
      </c>
      <c r="E10" s="12">
        <v>0</v>
      </c>
      <c r="F10" s="12">
        <v>0</v>
      </c>
      <c r="G10" s="12">
        <v>0</v>
      </c>
      <c r="H10" s="12"/>
      <c r="I10" s="12">
        <v>2</v>
      </c>
      <c r="J10" s="31"/>
      <c r="K10" s="31"/>
    </row>
    <row r="11" spans="1:11" s="14" customFormat="1" ht="16.5" customHeight="1">
      <c r="A11" s="32" t="s">
        <v>31</v>
      </c>
      <c r="B11" s="12">
        <v>2</v>
      </c>
      <c r="C11" s="12">
        <v>2</v>
      </c>
      <c r="D11" s="12">
        <v>2</v>
      </c>
      <c r="E11" s="12">
        <v>1</v>
      </c>
      <c r="F11" s="12">
        <v>1</v>
      </c>
      <c r="G11" s="12">
        <v>0</v>
      </c>
      <c r="H11" s="12"/>
      <c r="I11" s="12">
        <v>0</v>
      </c>
      <c r="J11" s="31"/>
      <c r="K11" s="31"/>
    </row>
    <row r="12" spans="1:11" s="14" customFormat="1" ht="16.5" customHeight="1">
      <c r="A12" s="32" t="s">
        <v>32</v>
      </c>
      <c r="B12" s="12">
        <v>4</v>
      </c>
      <c r="C12" s="12">
        <v>4</v>
      </c>
      <c r="D12" s="12">
        <v>3</v>
      </c>
      <c r="E12" s="12">
        <v>0</v>
      </c>
      <c r="F12" s="12">
        <v>0</v>
      </c>
      <c r="G12" s="12">
        <v>0</v>
      </c>
      <c r="H12" s="12"/>
      <c r="I12" s="12">
        <v>3</v>
      </c>
      <c r="J12" s="31"/>
      <c r="K12" s="31"/>
    </row>
    <row r="13" spans="1:11" s="14" customFormat="1" ht="16.5" customHeight="1">
      <c r="A13" s="32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/>
      <c r="I13" s="12">
        <v>0</v>
      </c>
      <c r="J13" s="31"/>
      <c r="K13" s="31"/>
    </row>
    <row r="14" spans="1:11" s="14" customFormat="1" ht="16.5" customHeight="1">
      <c r="A14" s="32" t="s">
        <v>34</v>
      </c>
      <c r="B14" s="12">
        <v>1</v>
      </c>
      <c r="C14" s="12">
        <v>1</v>
      </c>
      <c r="D14" s="12">
        <v>1</v>
      </c>
      <c r="E14" s="12">
        <v>0</v>
      </c>
      <c r="F14" s="12">
        <v>0</v>
      </c>
      <c r="G14" s="12">
        <v>0</v>
      </c>
      <c r="H14" s="12"/>
      <c r="I14" s="12">
        <v>1</v>
      </c>
      <c r="J14" s="31"/>
      <c r="K14" s="31"/>
    </row>
    <row r="15" spans="1:11" s="14" customFormat="1" ht="16.5" customHeight="1">
      <c r="A15" s="32" t="s">
        <v>35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/>
      <c r="I15" s="12">
        <v>0</v>
      </c>
      <c r="J15" s="31"/>
      <c r="K15" s="31"/>
    </row>
    <row r="16" spans="1:11" s="14" customFormat="1" ht="16.5" customHeight="1">
      <c r="A16" s="32" t="s">
        <v>36</v>
      </c>
      <c r="B16" s="12">
        <v>2</v>
      </c>
      <c r="C16" s="12">
        <v>2</v>
      </c>
      <c r="D16" s="12">
        <v>1</v>
      </c>
      <c r="E16" s="12">
        <v>0</v>
      </c>
      <c r="F16" s="12">
        <v>0</v>
      </c>
      <c r="G16" s="12">
        <v>0</v>
      </c>
      <c r="H16" s="12"/>
      <c r="I16" s="12">
        <v>2</v>
      </c>
      <c r="J16" s="31"/>
      <c r="K16" s="31"/>
    </row>
    <row r="17" spans="1:11" s="14" customFormat="1" ht="16.5" customHeight="1">
      <c r="A17" s="32" t="s">
        <v>37</v>
      </c>
      <c r="B17" s="12">
        <v>5</v>
      </c>
      <c r="C17" s="12">
        <v>5</v>
      </c>
      <c r="D17" s="12">
        <v>4</v>
      </c>
      <c r="E17" s="12">
        <v>2</v>
      </c>
      <c r="F17" s="12">
        <v>0</v>
      </c>
      <c r="G17" s="12">
        <v>0</v>
      </c>
      <c r="H17" s="12"/>
      <c r="I17" s="12">
        <v>3</v>
      </c>
      <c r="J17" s="31"/>
      <c r="K17" s="31"/>
    </row>
    <row r="18" spans="1:11" s="14" customFormat="1" ht="16.5" customHeight="1">
      <c r="A18" s="32" t="s">
        <v>38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0</v>
      </c>
      <c r="H18" s="12"/>
      <c r="I18" s="12">
        <v>0</v>
      </c>
      <c r="J18" s="31"/>
      <c r="K18" s="31"/>
    </row>
    <row r="19" spans="1:11" s="14" customFormat="1" ht="16.5" customHeight="1">
      <c r="A19" s="32" t="s">
        <v>39</v>
      </c>
      <c r="B19" s="12">
        <v>1</v>
      </c>
      <c r="C19" s="12">
        <v>1</v>
      </c>
      <c r="D19" s="12">
        <v>1</v>
      </c>
      <c r="E19" s="12">
        <v>0</v>
      </c>
      <c r="F19" s="12">
        <v>0</v>
      </c>
      <c r="G19" s="12">
        <v>0</v>
      </c>
      <c r="H19" s="12"/>
      <c r="I19" s="12">
        <v>1</v>
      </c>
      <c r="J19" s="31"/>
      <c r="K19" s="31"/>
    </row>
    <row r="20" spans="1:11" s="14" customFormat="1" ht="16.5" customHeight="1">
      <c r="A20" s="32" t="s">
        <v>40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/>
      <c r="I20" s="12">
        <v>0</v>
      </c>
      <c r="J20" s="31"/>
      <c r="K20" s="31"/>
    </row>
    <row r="21" spans="1:11" s="14" customFormat="1" ht="16.5" customHeight="1">
      <c r="A21" s="32" t="s">
        <v>41</v>
      </c>
      <c r="B21" s="15">
        <v>6</v>
      </c>
      <c r="C21" s="15">
        <v>5</v>
      </c>
      <c r="D21" s="15">
        <v>3</v>
      </c>
      <c r="E21" s="15">
        <v>0</v>
      </c>
      <c r="F21" s="15">
        <v>0</v>
      </c>
      <c r="G21" s="15">
        <v>0</v>
      </c>
      <c r="H21" s="15"/>
      <c r="I21" s="15">
        <v>2</v>
      </c>
      <c r="J21" s="31"/>
      <c r="K21" s="31"/>
    </row>
    <row r="22" spans="1:11" s="14" customFormat="1" ht="16.5" customHeight="1">
      <c r="A22" s="32"/>
      <c r="B22" s="12"/>
      <c r="C22" s="12"/>
      <c r="D22" s="12"/>
      <c r="E22" s="12"/>
      <c r="F22" s="12"/>
      <c r="G22" s="12"/>
      <c r="H22" s="12"/>
      <c r="I22" s="12"/>
      <c r="J22" s="31"/>
      <c r="K22" s="31"/>
    </row>
    <row r="23" spans="1:11" s="14" customFormat="1" ht="16.5" customHeight="1">
      <c r="A23" s="32" t="s">
        <v>42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/>
      <c r="I23" s="12">
        <v>0</v>
      </c>
      <c r="J23" s="31"/>
      <c r="K23" s="31"/>
    </row>
    <row r="24" spans="1:11" s="14" customFormat="1" ht="16.5" customHeight="1">
      <c r="A24" s="32" t="s">
        <v>43</v>
      </c>
      <c r="B24" s="12">
        <v>1</v>
      </c>
      <c r="C24" s="12">
        <v>1</v>
      </c>
      <c r="D24" s="12">
        <v>1</v>
      </c>
      <c r="E24" s="12">
        <v>0</v>
      </c>
      <c r="F24" s="12">
        <v>0</v>
      </c>
      <c r="G24" s="12">
        <v>0</v>
      </c>
      <c r="H24" s="12"/>
      <c r="I24" s="12">
        <v>1</v>
      </c>
      <c r="J24" s="31"/>
      <c r="K24" s="31"/>
    </row>
    <row r="25" spans="1:11" s="14" customFormat="1" ht="16.5" customHeight="1">
      <c r="A25" s="32" t="s">
        <v>44</v>
      </c>
      <c r="B25" s="12">
        <v>20</v>
      </c>
      <c r="C25" s="12">
        <v>14</v>
      </c>
      <c r="D25" s="12">
        <v>7</v>
      </c>
      <c r="E25" s="12">
        <v>7</v>
      </c>
      <c r="F25" s="12">
        <v>4</v>
      </c>
      <c r="G25" s="12">
        <v>0</v>
      </c>
      <c r="H25" s="12"/>
      <c r="I25" s="12">
        <v>5</v>
      </c>
      <c r="J25" s="31"/>
      <c r="K25" s="31"/>
    </row>
    <row r="26" spans="1:11" s="33" customFormat="1">
      <c r="J26" s="31"/>
      <c r="K26" s="31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2018-01-31T07:55:55Z</dcterms:modified>
</cp:coreProperties>
</file>