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667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2" i="118" l="1"/>
  <c r="C11" i="118"/>
  <c r="C10" i="118"/>
  <c r="C9" i="118"/>
  <c r="C8" i="118"/>
  <c r="C7" i="118"/>
  <c r="B12" i="118"/>
  <c r="B11" i="118"/>
  <c r="B10" i="118"/>
  <c r="B9" i="118"/>
  <c r="B8" i="118"/>
  <c r="B7" i="118"/>
  <c r="I7" i="118" l="1"/>
  <c r="C7" i="120"/>
  <c r="D7" i="120"/>
  <c r="E7" i="120"/>
  <c r="F7" i="120"/>
  <c r="G7" i="120"/>
  <c r="H7" i="120"/>
  <c r="I7" i="120"/>
  <c r="B7" i="120"/>
  <c r="I17" i="118" l="1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F7" i="118"/>
</calcChain>
</file>

<file path=xl/sharedStrings.xml><?xml version="1.0" encoding="utf-8"?>
<sst xmlns="http://schemas.openxmlformats.org/spreadsheetml/2006/main" count="60" uniqueCount="54">
  <si>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</si>
  <si>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</si>
  <si>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</si>
  <si>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</si>
  <si>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</si>
  <si>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</si>
  <si>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</si>
  <si>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</si>
  <si>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</si>
  <si>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</si>
  <si>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</si>
  <si>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</si>
  <si>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</si>
  <si>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</si>
  <si>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</si>
  <si>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</si>
  <si>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</si>
  <si>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</si>
  <si>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</si>
  <si>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</si>
  <si>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</si>
  <si>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</si>
  <si>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</si>
  <si>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</si>
  <si>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</si>
  <si>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</si>
  <si>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</si>
  <si>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</si>
  <si>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 січень-березень 2017 року</t>
  </si>
  <si>
    <t>Січень-березень 2016 року</t>
  </si>
  <si>
    <t>Січень-березень 2017 року</t>
  </si>
  <si>
    <t>Загальна кількість ВПО                                           (з 1 березня 2014 р. по                                  31 березня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</si>
  <si>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березня 2017 р.)                                             </t>
  </si>
  <si>
    <t>1 квітня 2016 р.</t>
  </si>
  <si>
    <t>1 квітня 2017 р.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</si>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</sst>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6" xfId="369" applyBorder="1"/>
    <xf numFmtId="3" fontId="41" fillId="43" borderId="3" xfId="209" applyNumberFormat="1" applyFont="1" applyFill="1" applyBorder="1" applyAlignment="1">
      <alignment horizontal="center"/>
    </xf>
    <xf numFmtId="3" fontId="41" fillId="43" borderId="3" xfId="209" applyNumberFormat="1" applyFont="1" applyFill="1" applyBorder="1" applyAlignment="1">
      <alignment horizontal="center" vertical="center"/>
    </xf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0" fontId="2" fillId="0" borderId="0" xfId="209" applyFont="1" applyFill="1"/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43" fillId="0" borderId="3" xfId="123" applyNumberFormat="1" applyFont="1" applyFill="1" applyBorder="1" applyAlignment="1">
      <alignment horizontal="center" vertical="center" wrapText="1"/>
    </xf>
    <xf numFmtId="1" fontId="11" fillId="0" borderId="34" xfId="122" applyNumberFormat="1" applyFont="1" applyFill="1" applyBorder="1" applyAlignment="1">
      <alignment horizontal="center" vertical="center" wrapText="1"/>
    </xf>
    <xf numFmtId="1" fontId="14" fillId="0" borderId="0" xfId="122" applyNumberFormat="1" applyFont="1"/>
    <xf numFmtId="1" fontId="14" fillId="0" borderId="0" xfId="122" applyNumberFormat="1" applyFont="1" applyFill="1"/>
    <xf numFmtId="1" fontId="11" fillId="0" borderId="34" xfId="123" applyNumberFormat="1" applyFont="1" applyFill="1" applyBorder="1" applyAlignment="1">
      <alignment horizontal="center" vertical="center" wrapText="1"/>
    </xf>
    <xf numFmtId="1" fontId="11" fillId="0" borderId="3" xfId="123" applyNumberFormat="1" applyFont="1" applyFill="1" applyBorder="1" applyAlignment="1">
      <alignment horizontal="center" vertical="center" wrapText="1"/>
    </xf>
    <xf numFmtId="1" fontId="40" fillId="0" borderId="34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12" fillId="0" borderId="3" xfId="121" applyNumberFormat="1" applyFont="1" applyFill="1" applyBorder="1" applyAlignment="1" applyProtection="1">
      <alignment vertical="center" wrapText="1"/>
      <protection locked="0"/>
    </xf>
    <xf numFmtId="3" fontId="34" fillId="43" borderId="3" xfId="209" applyNumberFormat="1" applyFont="1" applyFill="1" applyBorder="1" applyAlignment="1">
      <alignment horizontal="center"/>
    </xf>
    <xf numFmtId="1" fontId="11" fillId="0" borderId="1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43" fillId="0" borderId="3" xfId="122" applyNumberFormat="1" applyFont="1" applyFill="1" applyBorder="1" applyAlignment="1">
      <alignment horizontal="center" vertical="center" wrapText="1"/>
    </xf>
    <xf numFmtId="49" fontId="43" fillId="0" borderId="3" xfId="122" applyNumberFormat="1" applyFont="1" applyFill="1" applyBorder="1" applyAlignment="1">
      <alignment horizontal="center" vertic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zoomScale="60" zoomScaleNormal="60" zoomScaleSheetLayoutView="70" workbookViewId="0">
      <selection activeCell="E20" sqref="E20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5.85546875" style="1" customWidth="1"/>
    <col min="4" max="4" width="13.140625" style="1" customWidth="1"/>
    <col min="5" max="5" width="12.85546875" style="1" customWidth="1"/>
    <col min="6" max="6" width="9.7109375" style="1" customWidth="1"/>
    <col min="7" max="7" width="14" style="1" customWidth="1"/>
    <col min="8" max="8" width="14.5703125" style="1" customWidth="1"/>
    <col min="9" max="9" width="10.42578125" style="1" customWidth="1"/>
    <col min="10" max="10" width="4" style="1" customWidth="1"/>
    <col min="11" max="259" width="9.28515625" style="1"/>
    <col min="260" max="16384" width="9.28515625" style="35"/>
  </cols>
  <sheetData>
    <row r="1" spans="1:259" ht="31.5" customHeight="1">
      <c r="A1" s="61" t="s">
        <v>24</v>
      </c>
      <c r="B1" s="61"/>
      <c r="C1" s="61"/>
      <c r="D1" s="61"/>
      <c r="E1" s="61"/>
      <c r="F1" s="61"/>
      <c r="G1" s="61"/>
      <c r="H1" s="61"/>
      <c r="I1" s="11"/>
    </row>
    <row r="2" spans="1:259" ht="22.5" customHeight="1">
      <c r="A2" s="61" t="s">
        <v>5</v>
      </c>
      <c r="B2" s="61"/>
      <c r="C2" s="61"/>
      <c r="D2" s="61"/>
      <c r="E2" s="61"/>
      <c r="F2" s="61"/>
      <c r="G2" s="61"/>
      <c r="H2" s="61"/>
    </row>
    <row r="3" spans="1:259" ht="20.25">
      <c r="A3" s="7"/>
      <c r="B3" s="7"/>
      <c r="C3" s="5"/>
      <c r="D3" s="5"/>
      <c r="E3" s="62"/>
      <c r="F3" s="62"/>
      <c r="G3" s="62"/>
      <c r="H3" s="62"/>
      <c r="I3" s="62"/>
    </row>
    <row r="4" spans="1:259" ht="27" customHeight="1">
      <c r="A4" s="63"/>
      <c r="B4" s="66" t="s">
        <v>20</v>
      </c>
      <c r="C4" s="66"/>
      <c r="D4" s="67" t="s">
        <v>13</v>
      </c>
      <c r="E4" s="70" t="s">
        <v>15</v>
      </c>
      <c r="F4" s="73" t="s">
        <v>3</v>
      </c>
      <c r="G4" s="76" t="s">
        <v>29</v>
      </c>
      <c r="H4" s="67" t="s">
        <v>30</v>
      </c>
      <c r="I4" s="83" t="s">
        <v>3</v>
      </c>
    </row>
    <row r="5" spans="1:259" ht="10.5" customHeight="1">
      <c r="A5" s="64"/>
      <c r="B5" s="86" t="s">
        <v>31</v>
      </c>
      <c r="C5" s="88" t="s">
        <v>32</v>
      </c>
      <c r="D5" s="68"/>
      <c r="E5" s="71"/>
      <c r="F5" s="74"/>
      <c r="G5" s="77"/>
      <c r="H5" s="68"/>
      <c r="I5" s="8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65"/>
      <c r="B6" s="87"/>
      <c r="C6" s="89"/>
      <c r="D6" s="69"/>
      <c r="E6" s="72"/>
      <c r="F6" s="75"/>
      <c r="G6" s="78"/>
      <c r="H6" s="69"/>
      <c r="I6" s="8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25</v>
      </c>
      <c r="B7" s="52">
        <f>'[5]1'!B7+H7</f>
        <v>604</v>
      </c>
      <c r="C7" s="52">
        <f>'[5]1'!C7+H7</f>
        <v>543</v>
      </c>
      <c r="D7" s="52">
        <v>336</v>
      </c>
      <c r="E7" s="57">
        <v>140</v>
      </c>
      <c r="F7" s="26">
        <f>ROUND(E7/D7*100,1)</f>
        <v>41.7</v>
      </c>
      <c r="G7" s="51">
        <v>78</v>
      </c>
      <c r="H7" s="52">
        <v>48</v>
      </c>
      <c r="I7" s="27">
        <f>ROUND(H7/G7*100,1)</f>
        <v>61.5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1" t="s">
        <v>7</v>
      </c>
      <c r="B8" s="52">
        <f>'[5]1'!B8+H8</f>
        <v>447</v>
      </c>
      <c r="C8" s="52">
        <f>'[5]1'!C8+H8</f>
        <v>408</v>
      </c>
      <c r="D8" s="54">
        <v>246</v>
      </c>
      <c r="E8" s="58">
        <v>114</v>
      </c>
      <c r="F8" s="26">
        <f t="shared" ref="F8:F12" si="0">ROUND(E8/D8*100,1)</f>
        <v>46.3</v>
      </c>
      <c r="G8" s="53">
        <v>67</v>
      </c>
      <c r="H8" s="54">
        <v>42</v>
      </c>
      <c r="I8" s="28">
        <f t="shared" ref="I8:I12" si="1">ROUND(H8/G8*100,1)</f>
        <v>62.7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4</v>
      </c>
      <c r="B9" s="52">
        <f>'[5]1'!B9+H9</f>
        <v>369</v>
      </c>
      <c r="C9" s="52">
        <f>'[5]1'!C9+H9</f>
        <v>332</v>
      </c>
      <c r="D9" s="54">
        <v>179</v>
      </c>
      <c r="E9" s="58">
        <v>88</v>
      </c>
      <c r="F9" s="26">
        <f t="shared" si="0"/>
        <v>49.2</v>
      </c>
      <c r="G9" s="53">
        <v>55</v>
      </c>
      <c r="H9" s="54">
        <v>27</v>
      </c>
      <c r="I9" s="28">
        <f t="shared" si="1"/>
        <v>49.1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26</v>
      </c>
      <c r="B10" s="52">
        <f>'[5]1'!B10+H10</f>
        <v>260</v>
      </c>
      <c r="C10" s="52">
        <f>'[5]1'!C10+H10</f>
        <v>235</v>
      </c>
      <c r="D10" s="45">
        <v>106</v>
      </c>
      <c r="E10" s="46">
        <v>40</v>
      </c>
      <c r="F10" s="29">
        <f t="shared" si="0"/>
        <v>37.700000000000003</v>
      </c>
      <c r="G10" s="48">
        <v>16</v>
      </c>
      <c r="H10" s="45">
        <v>8</v>
      </c>
      <c r="I10" s="27">
        <f t="shared" si="1"/>
        <v>50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36" customFormat="1" ht="34.5" customHeight="1">
      <c r="A11" s="10" t="s">
        <v>2</v>
      </c>
      <c r="B11" s="52">
        <f>'[5]1'!B11+H11</f>
        <v>45</v>
      </c>
      <c r="C11" s="52">
        <f>'[5]1'!C11+H11</f>
        <v>45</v>
      </c>
      <c r="D11" s="45">
        <v>18</v>
      </c>
      <c r="E11" s="46">
        <v>13</v>
      </c>
      <c r="F11" s="29">
        <f t="shared" si="0"/>
        <v>72.2</v>
      </c>
      <c r="G11" s="48">
        <v>10</v>
      </c>
      <c r="H11" s="45">
        <v>6</v>
      </c>
      <c r="I11" s="27">
        <f t="shared" si="1"/>
        <v>60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</row>
    <row r="12" spans="1:259" s="37" customFormat="1" ht="63" customHeight="1">
      <c r="A12" s="10" t="s">
        <v>16</v>
      </c>
      <c r="B12" s="52">
        <f>'[5]1'!B12+H12</f>
        <v>47</v>
      </c>
      <c r="C12" s="52">
        <f>'[5]1'!C12+H12</f>
        <v>44</v>
      </c>
      <c r="D12" s="45">
        <v>13</v>
      </c>
      <c r="E12" s="46">
        <v>2</v>
      </c>
      <c r="F12" s="29">
        <f t="shared" si="0"/>
        <v>15.4</v>
      </c>
      <c r="G12" s="48">
        <v>3</v>
      </c>
      <c r="H12" s="45">
        <v>0</v>
      </c>
      <c r="I12" s="27">
        <f t="shared" si="1"/>
        <v>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</row>
    <row r="13" spans="1:259" ht="28.5" customHeight="1">
      <c r="A13" s="6"/>
      <c r="C13" s="30"/>
      <c r="D13" s="90" t="s">
        <v>21</v>
      </c>
      <c r="E13" s="90"/>
      <c r="F13" s="90"/>
      <c r="G13" s="90"/>
      <c r="H13" s="9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91"/>
      <c r="B14" s="92"/>
      <c r="C14" s="92"/>
      <c r="D14" s="24" t="s">
        <v>22</v>
      </c>
      <c r="E14" s="31" t="s">
        <v>23</v>
      </c>
      <c r="F14" s="32" t="s">
        <v>3</v>
      </c>
      <c r="G14" s="33" t="s">
        <v>33</v>
      </c>
      <c r="H14" s="24" t="s">
        <v>34</v>
      </c>
      <c r="I14" s="32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79" t="s">
        <v>12</v>
      </c>
      <c r="B15" s="80"/>
      <c r="C15" s="80"/>
      <c r="D15" s="45">
        <v>46</v>
      </c>
      <c r="E15" s="46">
        <v>26</v>
      </c>
      <c r="F15" s="47">
        <v>47.5</v>
      </c>
      <c r="G15" s="48">
        <v>46</v>
      </c>
      <c r="H15" s="45">
        <v>32</v>
      </c>
      <c r="I15" s="20">
        <f>ROUND(H15/G15*100,1)</f>
        <v>69.599999999999994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79" t="s">
        <v>11</v>
      </c>
      <c r="B16" s="80"/>
      <c r="C16" s="80"/>
      <c r="D16" s="45">
        <v>40</v>
      </c>
      <c r="E16" s="46">
        <v>23</v>
      </c>
      <c r="F16" s="47">
        <v>44.1</v>
      </c>
      <c r="G16" s="48">
        <v>42</v>
      </c>
      <c r="H16" s="45">
        <v>27</v>
      </c>
      <c r="I16" s="20">
        <f t="shared" ref="I16:I17" si="2">ROUND(H16/G16*100,1)</f>
        <v>64.3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81" t="s">
        <v>17</v>
      </c>
      <c r="B17" s="82"/>
      <c r="C17" s="82"/>
      <c r="D17" s="45">
        <v>32</v>
      </c>
      <c r="E17" s="46">
        <v>14</v>
      </c>
      <c r="F17" s="47">
        <v>38.9</v>
      </c>
      <c r="G17" s="48">
        <v>32</v>
      </c>
      <c r="H17" s="45">
        <v>19</v>
      </c>
      <c r="I17" s="20">
        <f t="shared" si="2"/>
        <v>59.4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</row>
    <row r="18" spans="1:259" ht="42.75" customHeight="1">
      <c r="A18" s="81" t="s">
        <v>18</v>
      </c>
      <c r="B18" s="82"/>
      <c r="C18" s="82"/>
      <c r="D18" s="45">
        <v>1044</v>
      </c>
      <c r="E18" s="46">
        <v>1489</v>
      </c>
      <c r="F18" s="59">
        <v>445</v>
      </c>
      <c r="G18" s="48">
        <v>964</v>
      </c>
      <c r="H18" s="45">
        <v>1067</v>
      </c>
      <c r="I18" s="60" t="s">
        <v>53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</row>
    <row r="19" spans="1:259">
      <c r="D19" s="49"/>
      <c r="E19" s="49"/>
      <c r="F19" s="49"/>
      <c r="G19" s="50"/>
      <c r="H19" s="50"/>
      <c r="I19" s="34"/>
    </row>
  </sheetData>
  <mergeCells count="19"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view="pageBreakPreview" zoomScale="70" zoomScaleNormal="100" zoomScaleSheetLayoutView="70" workbookViewId="0">
      <selection activeCell="E20" sqref="E20"/>
    </sheetView>
  </sheetViews>
  <sheetFormatPr defaultRowHeight="18.75"/>
  <cols>
    <col min="1" max="1" width="21.5703125" style="40" customWidth="1"/>
    <col min="2" max="2" width="15.85546875" style="40" customWidth="1"/>
    <col min="3" max="3" width="21" style="40" customWidth="1"/>
    <col min="4" max="4" width="16.42578125" style="40" customWidth="1"/>
    <col min="5" max="5" width="20.7109375" style="40" customWidth="1"/>
    <col min="6" max="6" width="15.42578125" style="40" customWidth="1"/>
    <col min="7" max="7" width="15.7109375" style="40" customWidth="1"/>
    <col min="8" max="8" width="11.5703125" style="40" customWidth="1"/>
    <col min="9" max="9" width="14.140625" style="40" customWidth="1"/>
    <col min="10" max="10" width="22.140625" style="40" customWidth="1"/>
    <col min="11" max="11" width="16.140625" style="40" customWidth="1"/>
    <col min="12" max="12" width="20.7109375" style="40" customWidth="1"/>
    <col min="13" max="14" width="16.42578125" style="40" customWidth="1"/>
    <col min="15" max="16384" width="9.140625" style="40"/>
  </cols>
  <sheetData>
    <row r="1" spans="1:11" ht="40.5" customHeight="1">
      <c r="A1" s="93" t="s">
        <v>14</v>
      </c>
      <c r="B1" s="93"/>
      <c r="C1" s="93"/>
      <c r="D1" s="93"/>
      <c r="E1" s="93"/>
      <c r="F1" s="93"/>
      <c r="G1" s="93"/>
      <c r="H1" s="93"/>
      <c r="I1" s="93"/>
    </row>
    <row r="2" spans="1:11" ht="21" customHeight="1">
      <c r="A2" s="94" t="s">
        <v>28</v>
      </c>
      <c r="B2" s="94"/>
      <c r="C2" s="94"/>
      <c r="D2" s="94"/>
      <c r="E2" s="94"/>
      <c r="F2" s="94"/>
      <c r="G2" s="94"/>
      <c r="H2" s="94"/>
      <c r="I2" s="94"/>
    </row>
    <row r="3" spans="1:11" ht="13.5" customHeight="1">
      <c r="B3" s="12"/>
      <c r="C3" s="12"/>
      <c r="D3" s="12"/>
      <c r="E3" s="12"/>
      <c r="F3" s="12"/>
      <c r="G3" s="12"/>
      <c r="I3" s="25" t="s">
        <v>6</v>
      </c>
    </row>
    <row r="4" spans="1:11" ht="37.5" customHeight="1">
      <c r="A4" s="95"/>
      <c r="B4" s="97" t="s">
        <v>1</v>
      </c>
      <c r="C4" s="97" t="s">
        <v>7</v>
      </c>
      <c r="D4" s="97" t="s">
        <v>8</v>
      </c>
      <c r="E4" s="97" t="s">
        <v>27</v>
      </c>
      <c r="F4" s="97" t="s">
        <v>2</v>
      </c>
      <c r="G4" s="97" t="s">
        <v>9</v>
      </c>
      <c r="H4" s="99" t="s">
        <v>19</v>
      </c>
      <c r="I4" s="100"/>
    </row>
    <row r="5" spans="1:11" s="41" customFormat="1" ht="56.25" customHeight="1">
      <c r="A5" s="96"/>
      <c r="B5" s="98"/>
      <c r="C5" s="98"/>
      <c r="D5" s="98"/>
      <c r="E5" s="98"/>
      <c r="F5" s="98"/>
      <c r="G5" s="98"/>
      <c r="H5" s="13" t="s">
        <v>10</v>
      </c>
      <c r="I5" s="13" t="s">
        <v>11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17" customFormat="1" ht="16.5" customHeight="1">
      <c r="A7" s="55" t="s">
        <v>35</v>
      </c>
      <c r="B7" s="56">
        <f>SUM(B8:B25)</f>
        <v>48</v>
      </c>
      <c r="C7" s="56">
        <f t="shared" ref="C7:I7" si="0">SUM(C8:C25)</f>
        <v>42</v>
      </c>
      <c r="D7" s="56">
        <f t="shared" si="0"/>
        <v>27</v>
      </c>
      <c r="E7" s="56">
        <f t="shared" si="0"/>
        <v>8</v>
      </c>
      <c r="F7" s="56">
        <f t="shared" si="0"/>
        <v>6</v>
      </c>
      <c r="G7" s="56">
        <f t="shared" si="0"/>
        <v>0</v>
      </c>
      <c r="H7" s="56">
        <f t="shared" si="0"/>
        <v>32</v>
      </c>
      <c r="I7" s="56">
        <f t="shared" si="0"/>
        <v>27</v>
      </c>
      <c r="J7" s="42"/>
      <c r="K7" s="42"/>
    </row>
    <row r="8" spans="1:11" s="18" customFormat="1" ht="16.5" customHeight="1">
      <c r="A8" s="43" t="s">
        <v>36</v>
      </c>
      <c r="B8" s="38">
        <v>4</v>
      </c>
      <c r="C8" s="38">
        <v>4</v>
      </c>
      <c r="D8" s="16">
        <v>3</v>
      </c>
      <c r="E8" s="38">
        <v>0</v>
      </c>
      <c r="F8" s="38">
        <v>0</v>
      </c>
      <c r="G8" s="16">
        <v>0</v>
      </c>
      <c r="H8" s="16">
        <v>4</v>
      </c>
      <c r="I8" s="16">
        <v>4</v>
      </c>
      <c r="J8" s="42"/>
      <c r="K8" s="42"/>
    </row>
    <row r="9" spans="1:11" s="18" customFormat="1" ht="16.5" customHeight="1">
      <c r="A9" s="43" t="s">
        <v>37</v>
      </c>
      <c r="B9" s="38">
        <v>5</v>
      </c>
      <c r="C9" s="38">
        <v>5</v>
      </c>
      <c r="D9" s="16">
        <v>2</v>
      </c>
      <c r="E9" s="38">
        <v>2</v>
      </c>
      <c r="F9" s="38">
        <v>0</v>
      </c>
      <c r="G9" s="16">
        <v>0</v>
      </c>
      <c r="H9" s="16">
        <v>3</v>
      </c>
      <c r="I9" s="16">
        <v>3</v>
      </c>
      <c r="J9" s="42"/>
      <c r="K9" s="42"/>
    </row>
    <row r="10" spans="1:11" s="18" customFormat="1" ht="16.5" customHeight="1">
      <c r="A10" s="43" t="s">
        <v>38</v>
      </c>
      <c r="B10" s="38">
        <v>2</v>
      </c>
      <c r="C10" s="38">
        <v>1</v>
      </c>
      <c r="D10" s="16">
        <v>0</v>
      </c>
      <c r="E10" s="38">
        <v>0</v>
      </c>
      <c r="F10" s="38">
        <v>0</v>
      </c>
      <c r="G10" s="16">
        <v>0</v>
      </c>
      <c r="H10" s="16">
        <v>2</v>
      </c>
      <c r="I10" s="16">
        <v>1</v>
      </c>
      <c r="J10" s="42"/>
      <c r="K10" s="42"/>
    </row>
    <row r="11" spans="1:11" s="18" customFormat="1" ht="16.5" customHeight="1">
      <c r="A11" s="43" t="s">
        <v>39</v>
      </c>
      <c r="B11" s="38">
        <v>2</v>
      </c>
      <c r="C11" s="38">
        <v>2</v>
      </c>
      <c r="D11" s="16">
        <v>2</v>
      </c>
      <c r="E11" s="38">
        <v>0</v>
      </c>
      <c r="F11" s="38">
        <v>1</v>
      </c>
      <c r="G11" s="16">
        <v>0</v>
      </c>
      <c r="H11" s="16">
        <v>1</v>
      </c>
      <c r="I11" s="16">
        <v>1</v>
      </c>
      <c r="J11" s="42"/>
      <c r="K11" s="42"/>
    </row>
    <row r="12" spans="1:11" s="18" customFormat="1" ht="16.5" customHeight="1">
      <c r="A12" s="43" t="s">
        <v>40</v>
      </c>
      <c r="B12" s="38">
        <v>4</v>
      </c>
      <c r="C12" s="38">
        <v>4</v>
      </c>
      <c r="D12" s="16">
        <v>3</v>
      </c>
      <c r="E12" s="38">
        <v>0</v>
      </c>
      <c r="F12" s="38">
        <v>0</v>
      </c>
      <c r="G12" s="16">
        <v>0</v>
      </c>
      <c r="H12" s="16">
        <v>3</v>
      </c>
      <c r="I12" s="16">
        <v>3</v>
      </c>
      <c r="J12" s="42"/>
      <c r="K12" s="42"/>
    </row>
    <row r="13" spans="1:11" s="18" customFormat="1" ht="16.5" customHeight="1">
      <c r="A13" s="43" t="s">
        <v>41</v>
      </c>
      <c r="B13" s="38">
        <v>0</v>
      </c>
      <c r="C13" s="38">
        <v>0</v>
      </c>
      <c r="D13" s="16">
        <v>0</v>
      </c>
      <c r="E13" s="38">
        <v>0</v>
      </c>
      <c r="F13" s="38">
        <v>0</v>
      </c>
      <c r="G13" s="16">
        <v>0</v>
      </c>
      <c r="H13" s="16">
        <v>0</v>
      </c>
      <c r="I13" s="16">
        <v>0</v>
      </c>
      <c r="J13" s="42"/>
      <c r="K13" s="42"/>
    </row>
    <row r="14" spans="1:11" s="18" customFormat="1" ht="16.5" customHeight="1">
      <c r="A14" s="43" t="s">
        <v>42</v>
      </c>
      <c r="B14" s="38">
        <v>1</v>
      </c>
      <c r="C14" s="38">
        <v>1</v>
      </c>
      <c r="D14" s="38">
        <v>1</v>
      </c>
      <c r="E14" s="38">
        <v>0</v>
      </c>
      <c r="F14" s="38">
        <v>0</v>
      </c>
      <c r="G14" s="16">
        <v>0</v>
      </c>
      <c r="H14" s="16">
        <v>1</v>
      </c>
      <c r="I14" s="16">
        <v>1</v>
      </c>
      <c r="J14" s="42"/>
      <c r="K14" s="42"/>
    </row>
    <row r="15" spans="1:11" s="18" customFormat="1" ht="16.5" customHeight="1">
      <c r="A15" s="43" t="s">
        <v>43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16">
        <v>0</v>
      </c>
      <c r="I15" s="16">
        <v>0</v>
      </c>
      <c r="J15" s="42"/>
      <c r="K15" s="42"/>
    </row>
    <row r="16" spans="1:11" s="18" customFormat="1" ht="16.5" customHeight="1">
      <c r="A16" s="43" t="s">
        <v>44</v>
      </c>
      <c r="B16" s="38">
        <v>1</v>
      </c>
      <c r="C16" s="38">
        <v>1</v>
      </c>
      <c r="D16" s="38">
        <v>1</v>
      </c>
      <c r="E16" s="38">
        <v>0</v>
      </c>
      <c r="F16" s="38">
        <v>0</v>
      </c>
      <c r="G16" s="38">
        <v>0</v>
      </c>
      <c r="H16" s="16">
        <v>1</v>
      </c>
      <c r="I16" s="16">
        <v>1</v>
      </c>
      <c r="J16" s="42"/>
      <c r="K16" s="42"/>
    </row>
    <row r="17" spans="1:11" s="18" customFormat="1" ht="16.5" customHeight="1">
      <c r="A17" s="43" t="s">
        <v>45</v>
      </c>
      <c r="B17" s="38">
        <v>5</v>
      </c>
      <c r="C17" s="38">
        <v>5</v>
      </c>
      <c r="D17" s="38">
        <v>4</v>
      </c>
      <c r="E17" s="38">
        <v>2</v>
      </c>
      <c r="F17" s="38">
        <v>0</v>
      </c>
      <c r="G17" s="38">
        <v>0</v>
      </c>
      <c r="H17" s="16">
        <v>3</v>
      </c>
      <c r="I17" s="16">
        <v>3</v>
      </c>
      <c r="J17" s="42"/>
      <c r="K17" s="42"/>
    </row>
    <row r="18" spans="1:11" s="18" customFormat="1" ht="16.5" customHeight="1">
      <c r="A18" s="43" t="s">
        <v>46</v>
      </c>
      <c r="B18" s="38">
        <v>1</v>
      </c>
      <c r="C18" s="38">
        <v>1</v>
      </c>
      <c r="D18" s="38">
        <v>1</v>
      </c>
      <c r="E18" s="38">
        <v>0</v>
      </c>
      <c r="F18" s="38">
        <v>1</v>
      </c>
      <c r="G18" s="38">
        <v>0</v>
      </c>
      <c r="H18" s="16">
        <v>1</v>
      </c>
      <c r="I18" s="16">
        <v>1</v>
      </c>
      <c r="J18" s="42"/>
      <c r="K18" s="42"/>
    </row>
    <row r="19" spans="1:11" s="18" customFormat="1" ht="16.5" customHeight="1">
      <c r="A19" s="43" t="s">
        <v>47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16">
        <v>0</v>
      </c>
      <c r="I19" s="16">
        <v>0</v>
      </c>
      <c r="J19" s="42"/>
      <c r="K19" s="42"/>
    </row>
    <row r="20" spans="1:11" s="18" customFormat="1" ht="16.5" customHeight="1">
      <c r="A20" s="43" t="s">
        <v>48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16">
        <v>0</v>
      </c>
      <c r="I20" s="16">
        <v>0</v>
      </c>
      <c r="J20" s="42"/>
      <c r="K20" s="42"/>
    </row>
    <row r="21" spans="1:11" s="18" customFormat="1" ht="16.5" customHeight="1">
      <c r="A21" s="43" t="s">
        <v>49</v>
      </c>
      <c r="B21" s="39">
        <v>5</v>
      </c>
      <c r="C21" s="39">
        <v>4</v>
      </c>
      <c r="D21" s="39">
        <v>2</v>
      </c>
      <c r="E21" s="39">
        <v>0</v>
      </c>
      <c r="F21" s="39">
        <v>0</v>
      </c>
      <c r="G21" s="39">
        <v>0</v>
      </c>
      <c r="H21" s="19">
        <v>2</v>
      </c>
      <c r="I21" s="19">
        <v>1</v>
      </c>
      <c r="J21" s="42"/>
      <c r="K21" s="42"/>
    </row>
    <row r="22" spans="1:11" s="18" customFormat="1" ht="6.75" customHeight="1">
      <c r="A22" s="43"/>
      <c r="B22" s="38"/>
      <c r="C22" s="38"/>
      <c r="D22" s="38"/>
      <c r="E22" s="38"/>
      <c r="F22" s="38"/>
      <c r="G22" s="38"/>
      <c r="H22" s="16"/>
      <c r="I22" s="16"/>
      <c r="J22" s="42"/>
      <c r="K22" s="42"/>
    </row>
    <row r="23" spans="1:11" s="18" customFormat="1" ht="16.5" customHeight="1">
      <c r="A23" s="43" t="s">
        <v>50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16">
        <v>0</v>
      </c>
      <c r="I23" s="16">
        <v>0</v>
      </c>
      <c r="J23" s="42"/>
      <c r="K23" s="42"/>
    </row>
    <row r="24" spans="1:11" s="18" customFormat="1" ht="16.5" customHeight="1">
      <c r="A24" s="43" t="s">
        <v>51</v>
      </c>
      <c r="B24" s="38">
        <v>1</v>
      </c>
      <c r="C24" s="38">
        <v>1</v>
      </c>
      <c r="D24" s="38">
        <v>1</v>
      </c>
      <c r="E24" s="38">
        <v>0</v>
      </c>
      <c r="F24" s="38">
        <v>0</v>
      </c>
      <c r="G24" s="38">
        <v>0</v>
      </c>
      <c r="H24" s="16">
        <v>1</v>
      </c>
      <c r="I24" s="16">
        <v>1</v>
      </c>
      <c r="J24" s="42"/>
      <c r="K24" s="42"/>
    </row>
    <row r="25" spans="1:11" s="18" customFormat="1" ht="16.5" customHeight="1">
      <c r="A25" s="43" t="s">
        <v>52</v>
      </c>
      <c r="B25" s="38">
        <v>17</v>
      </c>
      <c r="C25" s="38">
        <v>13</v>
      </c>
      <c r="D25" s="38">
        <v>7</v>
      </c>
      <c r="E25" s="38">
        <v>4</v>
      </c>
      <c r="F25" s="38">
        <v>4</v>
      </c>
      <c r="G25" s="38">
        <v>0</v>
      </c>
      <c r="H25" s="16">
        <v>10</v>
      </c>
      <c r="I25" s="16">
        <v>7</v>
      </c>
      <c r="J25" s="42"/>
      <c r="K25" s="42"/>
    </row>
    <row r="26" spans="1:11" s="44" customFormat="1">
      <c r="J26" s="42"/>
      <c r="K26" s="42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2018-01-31T07:49:00Z</dcterms:modified>
</cp:coreProperties>
</file>