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'2'!$A$1:$K$23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<sst xmlns="http://schemas.openxmlformats.org/spreadsheetml/2006/main" count="56" uniqueCount="49">
  <si>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</si>
  <si>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</si>
  <si>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</si>
  <si>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</si>
  <si>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</si>
  <si>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</si>
  <si>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</si>
  <si>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</si>
  <si>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</si>
  <si>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</si>
  <si>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</si>
  <si>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</si>
  <si>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</si>
  <si>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</si>
  <si>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</si>
  <si>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</si>
  <si>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</si>
  <si>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</si>
  <si>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</si>
  <si>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</si>
  <si>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</si>
  <si>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</si>
  <si>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</si>
  <si>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</si>
  <si>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</si>
  <si>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</si>
  <si>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</si>
  <si>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</si>
  <si>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</si>
  <si>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</si>
  <si>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</si>
  <si>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</si>
  <si>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</si>
  <si>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</si>
  <si>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</si>
  <si>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</si>
  <si>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</si>
  <si>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</si>
  <si>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</si>
  <si>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</si>
  <si>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</si>
  <si>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 xml:space="preserve"> + (-)                   осіб</t>
  </si>
  <si>
    <t xml:space="preserve"> + (-)                осіб</t>
  </si>
  <si>
    <t>осіб</t>
  </si>
  <si>
    <t>січень 2017 р.</t>
  </si>
  <si>
    <t>січень 2018 р.</t>
  </si>
  <si>
    <t>на                            1 лютого 2017 р.</t>
  </si>
  <si>
    <t>на                            1 лютого 2018 р.</t>
  </si>
  <si>
    <t>Інформація щодо надання послуг ДСЗ молоді у віці до 35 років
у січні 2018 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</si>
</sst>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8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8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8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9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9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9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9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9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2" fillId="0" borderId="6" applyNumberFormat="0" applyFill="0" applyAlignment="0" applyProtection="0"/>
    <xf numFmtId="0" fontId="11" fillId="0" borderId="7" applyNumberFormat="0" applyFill="0" applyAlignment="0" applyProtection="0"/>
    <xf numFmtId="0" fontId="33" fillId="0" borderId="8" applyNumberFormat="0" applyFill="0" applyAlignment="0" applyProtection="0"/>
    <xf numFmtId="0" fontId="12" fillId="0" borderId="9" applyNumberFormat="0" applyFill="0" applyAlignment="0" applyProtection="0"/>
    <xf numFmtId="0" fontId="3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6" fillId="0" borderId="16" applyNumberFormat="0" applyFill="0" applyAlignment="0" applyProtection="0"/>
    <xf numFmtId="0" fontId="37" fillId="0" borderId="17" applyNumberFormat="0" applyFill="0" applyAlignment="0" applyProtection="0"/>
    <xf numFmtId="0" fontId="10" fillId="0" borderId="5" applyNumberFormat="0" applyFill="0" applyAlignment="0" applyProtection="0"/>
    <xf numFmtId="0" fontId="57" fillId="0" borderId="18" applyNumberFormat="0" applyFill="0" applyAlignment="0" applyProtection="0"/>
    <xf numFmtId="0" fontId="38" fillId="0" borderId="19" applyNumberFormat="0" applyFill="0" applyAlignment="0" applyProtection="0"/>
    <xf numFmtId="0" fontId="11" fillId="0" borderId="7" applyNumberFormat="0" applyFill="0" applyAlignment="0" applyProtection="0"/>
    <xf numFmtId="0" fontId="58" fillId="0" borderId="20" applyNumberFormat="0" applyFill="0" applyAlignment="0" applyProtection="0"/>
    <xf numFmtId="0" fontId="39" fillId="0" borderId="21" applyNumberFormat="0" applyFill="0" applyAlignment="0" applyProtection="0"/>
    <xf numFmtId="0" fontId="12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0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42" fillId="0" borderId="23" xfId="404" applyNumberFormat="1" applyFont="1" applyFill="1" applyBorder="1" applyAlignment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3" fontId="27" fillId="0" borderId="3" xfId="404" applyNumberFormat="1" applyFont="1" applyFill="1" applyBorder="1" applyAlignment="1" applyProtection="1">
      <alignment horizontal="center"/>
      <protection locked="0"/>
    </xf>
    <xf numFmtId="3" fontId="27" fillId="0" borderId="3" xfId="404" applyNumberFormat="1" applyFont="1" applyFill="1" applyBorder="1" applyAlignment="1" applyProtection="1">
      <alignment horizontal="center" vertical="center"/>
      <protection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4" fillId="0" borderId="0" xfId="404" applyNumberFormat="1" applyFont="1" applyFill="1" applyProtection="1">
      <alignment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0" fontId="44" fillId="0" borderId="3" xfId="419" applyFont="1" applyFill="1" applyBorder="1" applyAlignment="1">
      <alignment horizontal="left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 vertical="center" wrapText="1"/>
      <protection/>
    </xf>
    <xf numFmtId="1" fontId="27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7" applyFont="1">
      <alignment/>
      <protection/>
    </xf>
    <xf numFmtId="0" fontId="20" fillId="0" borderId="0" xfId="418" applyFont="1" applyBorder="1" applyAlignment="1">
      <alignment vertical="center" wrapText="1"/>
      <protection/>
    </xf>
    <xf numFmtId="0" fontId="60" fillId="0" borderId="0" xfId="418" applyFont="1" applyFill="1" applyAlignment="1">
      <alignment vertical="center" wrapText="1"/>
      <protection/>
    </xf>
    <xf numFmtId="0" fontId="41" fillId="0" borderId="0" xfId="418" applyFont="1" applyFill="1" applyAlignment="1">
      <alignment horizontal="right" vertical="center" wrapText="1"/>
      <protection/>
    </xf>
    <xf numFmtId="0" fontId="20" fillId="0" borderId="0" xfId="418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18" applyFont="1" applyBorder="1" applyAlignment="1">
      <alignment horizontal="center" vertical="center" wrapText="1"/>
      <protection/>
    </xf>
    <xf numFmtId="0" fontId="26" fillId="0" borderId="3" xfId="418" applyFont="1" applyFill="1" applyBorder="1" applyAlignment="1">
      <alignment horizontal="center" vertical="center" wrapText="1"/>
      <protection/>
    </xf>
    <xf numFmtId="0" fontId="48" fillId="0" borderId="0" xfId="418" applyFont="1" applyAlignment="1">
      <alignment vertical="center" wrapText="1"/>
      <protection/>
    </xf>
    <xf numFmtId="0" fontId="22" fillId="7" borderId="3" xfId="418" applyFont="1" applyFill="1" applyBorder="1" applyAlignment="1">
      <alignment vertical="center" wrapText="1"/>
      <protection/>
    </xf>
    <xf numFmtId="179" fontId="49" fillId="50" borderId="3" xfId="417" applyNumberFormat="1" applyFont="1" applyFill="1" applyBorder="1" applyAlignment="1">
      <alignment horizontal="center" vertical="center" wrapText="1"/>
      <protection/>
    </xf>
    <xf numFmtId="179" fontId="49" fillId="0" borderId="3" xfId="417" applyNumberFormat="1" applyFont="1" applyFill="1" applyBorder="1" applyAlignment="1">
      <alignment horizontal="center" vertical="center" wrapText="1"/>
      <protection/>
    </xf>
    <xf numFmtId="0" fontId="22" fillId="0" borderId="3" xfId="417" applyFont="1" applyBorder="1" applyAlignment="1">
      <alignment horizontal="left" vertical="center" wrapText="1"/>
      <protection/>
    </xf>
    <xf numFmtId="3" fontId="20" fillId="0" borderId="0" xfId="418" applyNumberFormat="1" applyFont="1" applyAlignment="1">
      <alignment vertical="center" wrapText="1"/>
      <protection/>
    </xf>
    <xf numFmtId="0" fontId="22" fillId="0" borderId="3" xfId="418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6" fontId="22" fillId="0" borderId="3" xfId="413" applyNumberFormat="1" applyFont="1" applyFill="1" applyBorder="1" applyAlignment="1">
      <alignment horizontal="center" vertical="center"/>
      <protection/>
    </xf>
    <xf numFmtId="3" fontId="60" fillId="0" borderId="0" xfId="417" applyNumberFormat="1" applyFont="1" applyFill="1">
      <alignment/>
      <protection/>
    </xf>
    <xf numFmtId="0" fontId="60" fillId="0" borderId="0" xfId="417" applyFont="1" applyFill="1">
      <alignment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0" fontId="45" fillId="0" borderId="3" xfId="419" applyFont="1" applyFill="1" applyBorder="1" applyAlignment="1">
      <alignment horizontal="left"/>
      <protection/>
    </xf>
    <xf numFmtId="3" fontId="22" fillId="0" borderId="3" xfId="404" applyNumberFormat="1" applyFont="1" applyFill="1" applyBorder="1" applyAlignment="1" applyProtection="1">
      <alignment horizontal="center"/>
      <protection locked="0"/>
    </xf>
    <xf numFmtId="3" fontId="22" fillId="50" borderId="3" xfId="417" applyNumberFormat="1" applyFont="1" applyFill="1" applyBorder="1" applyAlignment="1">
      <alignment horizontal="center" vertical="center" wrapText="1"/>
      <protection/>
    </xf>
    <xf numFmtId="3" fontId="22" fillId="0" borderId="3" xfId="417" applyNumberFormat="1" applyFont="1" applyFill="1" applyBorder="1" applyAlignment="1">
      <alignment horizontal="center" vertical="center" wrapText="1"/>
      <protection/>
    </xf>
    <xf numFmtId="0" fontId="27" fillId="0" borderId="3" xfId="417" applyFont="1" applyBorder="1" applyAlignment="1">
      <alignment horizontal="center" vertical="center"/>
      <protection/>
    </xf>
    <xf numFmtId="0" fontId="50" fillId="0" borderId="3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51" fillId="0" borderId="0" xfId="417" applyFont="1" applyAlignment="1">
      <alignment horizontal="center" vertical="top" wrapText="1"/>
      <protection/>
    </xf>
    <xf numFmtId="0" fontId="51" fillId="0" borderId="0" xfId="418" applyFont="1" applyFill="1" applyAlignment="1">
      <alignment horizontal="center" vertical="top" wrapText="1"/>
      <protection/>
    </xf>
    <xf numFmtId="0" fontId="22" fillId="0" borderId="3" xfId="417" applyFont="1" applyBorder="1" applyAlignment="1">
      <alignment horizontal="center" vertical="center" wrapText="1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4 категории вмесмте СОЦ_УРАЗЛИВІ__ТАБО_4 категорії Квота!!!_2014 рік" xfId="417"/>
    <cellStyle name="Обычный_Перевірка_Молодь_до 18 років" xfId="418"/>
    <cellStyle name="Обычный_Укомплектування_11_2013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="75" zoomScaleNormal="75" zoomScaleSheetLayoutView="75" zoomScalePageLayoutView="0" workbookViewId="0" topLeftCell="A1">
      <selection activeCell="B7" sqref="B7"/>
    </sheetView>
  </sheetViews>
  <sheetFormatPr defaultColWidth="8.00390625" defaultRowHeight="15"/>
  <cols>
    <col min="1" max="1" width="69.7109375" style="26" customWidth="1"/>
    <col min="2" max="2" width="23.28125" style="45" customWidth="1"/>
    <col min="3" max="3" width="23.8515625" style="45" customWidth="1"/>
    <col min="4" max="4" width="11.8515625" style="26" customWidth="1"/>
    <col min="5" max="5" width="15.57421875" style="26" customWidth="1"/>
    <col min="6" max="16384" width="8.00390625" style="26" customWidth="1"/>
  </cols>
  <sheetData>
    <row r="1" spans="1:5" ht="22.5">
      <c r="A1" s="55" t="s">
        <v>9</v>
      </c>
      <c r="B1" s="55"/>
      <c r="C1" s="55"/>
      <c r="D1" s="55"/>
      <c r="E1" s="55"/>
    </row>
    <row r="2" spans="1:5" ht="22.5">
      <c r="A2" s="56" t="s">
        <v>10</v>
      </c>
      <c r="B2" s="56"/>
      <c r="C2" s="56"/>
      <c r="D2" s="56"/>
      <c r="E2" s="56"/>
    </row>
    <row r="3" spans="1:5" s="30" customFormat="1" ht="18" customHeight="1">
      <c r="A3" s="27"/>
      <c r="B3" s="28"/>
      <c r="C3" s="29"/>
      <c r="D3" s="29"/>
      <c r="E3" s="29" t="s">
        <v>43</v>
      </c>
    </row>
    <row r="4" spans="1:5" s="30" customFormat="1" ht="23.25" customHeight="1">
      <c r="A4" s="53" t="s">
        <v>11</v>
      </c>
      <c r="B4" s="57" t="s">
        <v>44</v>
      </c>
      <c r="C4" s="57" t="s">
        <v>45</v>
      </c>
      <c r="D4" s="54" t="s">
        <v>12</v>
      </c>
      <c r="E4" s="54"/>
    </row>
    <row r="5" spans="1:5" s="30" customFormat="1" ht="40.5">
      <c r="A5" s="53"/>
      <c r="B5" s="57"/>
      <c r="C5" s="57"/>
      <c r="D5" s="31" t="s">
        <v>13</v>
      </c>
      <c r="E5" s="32" t="s">
        <v>41</v>
      </c>
    </row>
    <row r="6" spans="1:5" s="35" customFormat="1" ht="12" customHeight="1">
      <c r="A6" s="33" t="s">
        <v>0</v>
      </c>
      <c r="B6" s="34">
        <v>1</v>
      </c>
      <c r="C6" s="34">
        <v>2</v>
      </c>
      <c r="D6" s="34">
        <v>3</v>
      </c>
      <c r="E6" s="34">
        <v>4</v>
      </c>
    </row>
    <row r="7" spans="1:5" s="30" customFormat="1" ht="29.25" customHeight="1">
      <c r="A7" s="36" t="s">
        <v>14</v>
      </c>
      <c r="B7" s="49">
        <v>4842</v>
      </c>
      <c r="C7" s="50">
        <f>2!B5</f>
        <v>3971</v>
      </c>
      <c r="D7" s="37">
        <f aca="true" t="shared" si="0" ref="D7:D12">C7/B7*100</f>
        <v>82.01156546881454</v>
      </c>
      <c r="E7" s="38">
        <f aca="true" t="shared" si="1" ref="E7:E12">C7-B7</f>
        <v>-871</v>
      </c>
    </row>
    <row r="8" spans="1:9" s="30" customFormat="1" ht="40.5">
      <c r="A8" s="39" t="s">
        <v>15</v>
      </c>
      <c r="B8" s="49">
        <v>611</v>
      </c>
      <c r="C8" s="50">
        <f>2!C5</f>
        <v>528</v>
      </c>
      <c r="D8" s="37">
        <f t="shared" si="0"/>
        <v>86.41571194762683</v>
      </c>
      <c r="E8" s="38">
        <f t="shared" si="1"/>
        <v>-83</v>
      </c>
      <c r="G8" s="40"/>
      <c r="I8" s="40"/>
    </row>
    <row r="9" spans="1:7" s="30" customFormat="1" ht="64.5" customHeight="1">
      <c r="A9" s="39" t="s">
        <v>6</v>
      </c>
      <c r="B9" s="49">
        <v>26</v>
      </c>
      <c r="C9" s="50">
        <f>2!E5</f>
        <v>20</v>
      </c>
      <c r="D9" s="37">
        <f t="shared" si="0"/>
        <v>76.92307692307693</v>
      </c>
      <c r="E9" s="38">
        <f t="shared" si="1"/>
        <v>-6</v>
      </c>
      <c r="G9" s="40"/>
    </row>
    <row r="10" spans="1:9" s="30" customFormat="1" ht="27.75" customHeight="1">
      <c r="A10" s="41" t="s">
        <v>16</v>
      </c>
      <c r="B10" s="49">
        <v>262</v>
      </c>
      <c r="C10" s="50">
        <f>2!F5</f>
        <v>66</v>
      </c>
      <c r="D10" s="37">
        <f t="shared" si="0"/>
        <v>25.190839694656486</v>
      </c>
      <c r="E10" s="38">
        <f t="shared" si="1"/>
        <v>-196</v>
      </c>
      <c r="I10" s="40"/>
    </row>
    <row r="11" spans="1:5" s="30" customFormat="1" ht="48" customHeight="1">
      <c r="A11" s="41" t="s">
        <v>3</v>
      </c>
      <c r="B11" s="49">
        <v>35</v>
      </c>
      <c r="C11" s="50">
        <f>2!G5</f>
        <v>18</v>
      </c>
      <c r="D11" s="37">
        <f t="shared" si="0"/>
        <v>51.42857142857142</v>
      </c>
      <c r="E11" s="38">
        <f t="shared" si="1"/>
        <v>-17</v>
      </c>
    </row>
    <row r="12" spans="1:6" s="30" customFormat="1" ht="45.75" customHeight="1">
      <c r="A12" s="41" t="s">
        <v>17</v>
      </c>
      <c r="B12" s="49">
        <v>4026</v>
      </c>
      <c r="C12" s="50">
        <f>2!H5</f>
        <v>3255</v>
      </c>
      <c r="D12" s="37">
        <f t="shared" si="0"/>
        <v>80.849478390462</v>
      </c>
      <c r="E12" s="38">
        <f t="shared" si="1"/>
        <v>-771</v>
      </c>
      <c r="F12" s="40"/>
    </row>
    <row r="13" spans="1:6" s="30" customFormat="1" ht="12.75">
      <c r="A13" s="52" t="s">
        <v>18</v>
      </c>
      <c r="B13" s="52"/>
      <c r="C13" s="52"/>
      <c r="D13" s="52"/>
      <c r="E13" s="52"/>
      <c r="F13" s="40"/>
    </row>
    <row r="14" spans="1:6" s="30" customFormat="1" ht="12.75">
      <c r="A14" s="52"/>
      <c r="B14" s="52"/>
      <c r="C14" s="52"/>
      <c r="D14" s="52"/>
      <c r="E14" s="52"/>
      <c r="F14" s="40"/>
    </row>
    <row r="15" spans="1:5" s="30" customFormat="1" ht="20.25" customHeight="1">
      <c r="A15" s="53" t="s">
        <v>11</v>
      </c>
      <c r="B15" s="53" t="s">
        <v>46</v>
      </c>
      <c r="C15" s="53" t="s">
        <v>47</v>
      </c>
      <c r="D15" s="54" t="s">
        <v>12</v>
      </c>
      <c r="E15" s="54"/>
    </row>
    <row r="16" spans="1:5" ht="36.75" customHeight="1">
      <c r="A16" s="53"/>
      <c r="B16" s="53"/>
      <c r="C16" s="53"/>
      <c r="D16" s="31" t="s">
        <v>13</v>
      </c>
      <c r="E16" s="32" t="s">
        <v>42</v>
      </c>
    </row>
    <row r="17" spans="1:5" ht="33" customHeight="1">
      <c r="A17" s="42" t="s">
        <v>14</v>
      </c>
      <c r="B17" s="46">
        <v>4276</v>
      </c>
      <c r="C17" s="46">
        <f>2!I5</f>
        <v>3506</v>
      </c>
      <c r="D17" s="43">
        <f>ROUND(C17/B17*100,1)</f>
        <v>82</v>
      </c>
      <c r="E17" s="51">
        <f>C17-B17</f>
        <v>-770</v>
      </c>
    </row>
    <row r="18" spans="1:5" ht="32.25" customHeight="1">
      <c r="A18" s="42" t="s">
        <v>19</v>
      </c>
      <c r="B18" s="46">
        <v>0</v>
      </c>
      <c r="C18" s="46">
        <f>2!J5</f>
        <v>0</v>
      </c>
      <c r="D18" s="43">
        <v>0</v>
      </c>
      <c r="E18" s="51">
        <f>C18-B18</f>
        <v>0</v>
      </c>
    </row>
    <row r="19" spans="1:5" ht="24" customHeight="1">
      <c r="A19" s="42" t="s">
        <v>20</v>
      </c>
      <c r="B19" s="46">
        <v>3438</v>
      </c>
      <c r="C19" s="46">
        <f>2!K5</f>
        <v>2891</v>
      </c>
      <c r="D19" s="43">
        <f>ROUND(C19/B19*100,1)</f>
        <v>84.1</v>
      </c>
      <c r="E19" s="51">
        <f>C19-B19</f>
        <v>-547</v>
      </c>
    </row>
    <row r="20" spans="2:3" ht="12.75">
      <c r="B20" s="44"/>
      <c r="C20" s="44"/>
    </row>
    <row r="21" ht="12.75">
      <c r="C21" s="44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zoomScale="60" zoomScaleNormal="60" zoomScaleSheetLayoutView="75" zoomScalePageLayoutView="0" workbookViewId="0" topLeftCell="A1">
      <selection activeCell="A2" sqref="A2"/>
    </sheetView>
  </sheetViews>
  <sheetFormatPr defaultColWidth="7.421875" defaultRowHeight="15"/>
  <cols>
    <col min="1" max="1" width="25.57421875" style="21" customWidth="1"/>
    <col min="2" max="3" width="22.00390625" style="15" customWidth="1"/>
    <col min="4" max="4" width="22.00390625" style="16" customWidth="1"/>
    <col min="5" max="5" width="25.421875" style="15" customWidth="1"/>
    <col min="6" max="6" width="19.57421875" style="15" customWidth="1"/>
    <col min="7" max="7" width="20.7109375" style="16" customWidth="1"/>
    <col min="8" max="8" width="22.00390625" style="16" customWidth="1"/>
    <col min="9" max="9" width="19.140625" style="15" customWidth="1"/>
    <col min="10" max="10" width="18.140625" style="16" customWidth="1"/>
    <col min="11" max="11" width="19.00390625" style="17" customWidth="1"/>
    <col min="12" max="231" width="9.140625" style="2" customWidth="1"/>
    <col min="232" max="232" width="16.00390625" style="2" customWidth="1"/>
    <col min="233" max="244" width="10.8515625" style="2" customWidth="1"/>
    <col min="245" max="245" width="9.421875" style="2" customWidth="1"/>
    <col min="246" max="246" width="8.421875" style="2" customWidth="1"/>
    <col min="247" max="247" width="6.57421875" style="2" customWidth="1"/>
    <col min="248" max="248" width="8.28125" style="2" customWidth="1"/>
    <col min="249" max="249" width="8.7109375" style="2" customWidth="1"/>
    <col min="250" max="250" width="6.00390625" style="2" customWidth="1"/>
    <col min="251" max="16384" width="7.421875" style="2" customWidth="1"/>
  </cols>
  <sheetData>
    <row r="1" spans="1:11" s="22" customFormat="1" ht="83.25" customHeight="1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1" customFormat="1" ht="21" customHeight="1">
      <c r="A2" s="18"/>
      <c r="B2" s="7"/>
      <c r="C2" s="7"/>
      <c r="D2" s="8"/>
      <c r="E2" s="7"/>
      <c r="F2" s="7"/>
      <c r="G2" s="5"/>
      <c r="H2" s="7"/>
      <c r="I2" s="9"/>
      <c r="J2" s="10"/>
      <c r="K2" s="6"/>
    </row>
    <row r="3" spans="1:11" s="4" customFormat="1" ht="153" customHeight="1">
      <c r="A3" s="23"/>
      <c r="B3" s="24" t="s">
        <v>1</v>
      </c>
      <c r="C3" s="24" t="s">
        <v>5</v>
      </c>
      <c r="D3" s="24" t="s">
        <v>21</v>
      </c>
      <c r="E3" s="24" t="s">
        <v>6</v>
      </c>
      <c r="F3" s="24" t="s">
        <v>2</v>
      </c>
      <c r="G3" s="24" t="s">
        <v>3</v>
      </c>
      <c r="H3" s="24" t="s">
        <v>22</v>
      </c>
      <c r="I3" s="25" t="s">
        <v>4</v>
      </c>
      <c r="J3" s="25" t="s">
        <v>8</v>
      </c>
      <c r="K3" s="24" t="s">
        <v>7</v>
      </c>
    </row>
    <row r="4" spans="1:11" s="3" customFormat="1" ht="21" customHeight="1">
      <c r="A4" s="19" t="s">
        <v>0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</row>
    <row r="5" spans="1:11" ht="27" customHeight="1">
      <c r="A5" s="47" t="s">
        <v>23</v>
      </c>
      <c r="B5" s="48">
        <f>SUM(B6:B23)</f>
        <v>3971</v>
      </c>
      <c r="C5" s="48">
        <f aca="true" t="shared" si="0" ref="C5:K5">SUM(C6:C23)</f>
        <v>528</v>
      </c>
      <c r="D5" s="48">
        <f t="shared" si="0"/>
        <v>0</v>
      </c>
      <c r="E5" s="48">
        <f t="shared" si="0"/>
        <v>20</v>
      </c>
      <c r="F5" s="48">
        <f t="shared" si="0"/>
        <v>66</v>
      </c>
      <c r="G5" s="48">
        <f t="shared" si="0"/>
        <v>18</v>
      </c>
      <c r="H5" s="48">
        <f t="shared" si="0"/>
        <v>3255</v>
      </c>
      <c r="I5" s="48">
        <f t="shared" si="0"/>
        <v>3506</v>
      </c>
      <c r="J5" s="48">
        <f t="shared" si="0"/>
        <v>0</v>
      </c>
      <c r="K5" s="48">
        <f t="shared" si="0"/>
        <v>2891</v>
      </c>
    </row>
    <row r="6" spans="1:11" ht="27" customHeight="1">
      <c r="A6" s="20" t="s">
        <v>24</v>
      </c>
      <c r="B6" s="12">
        <v>255</v>
      </c>
      <c r="C6" s="13">
        <v>37</v>
      </c>
      <c r="D6" s="48">
        <v>0</v>
      </c>
      <c r="E6" s="48">
        <v>0</v>
      </c>
      <c r="F6" s="12">
        <v>4</v>
      </c>
      <c r="G6" s="13">
        <v>3</v>
      </c>
      <c r="H6" s="13">
        <v>222</v>
      </c>
      <c r="I6" s="12">
        <v>220</v>
      </c>
      <c r="J6" s="13">
        <v>0</v>
      </c>
      <c r="K6" s="14">
        <v>173</v>
      </c>
    </row>
    <row r="7" spans="1:11" ht="27" customHeight="1">
      <c r="A7" s="20" t="s">
        <v>25</v>
      </c>
      <c r="B7" s="12">
        <v>259</v>
      </c>
      <c r="C7" s="13">
        <v>20</v>
      </c>
      <c r="D7" s="48">
        <v>0</v>
      </c>
      <c r="E7" s="12">
        <v>1</v>
      </c>
      <c r="F7" s="12">
        <v>4</v>
      </c>
      <c r="G7" s="13">
        <v>0</v>
      </c>
      <c r="H7" s="13">
        <v>243</v>
      </c>
      <c r="I7" s="12">
        <v>230</v>
      </c>
      <c r="J7" s="13">
        <v>0</v>
      </c>
      <c r="K7" s="14">
        <v>208</v>
      </c>
    </row>
    <row r="8" spans="1:11" ht="27" customHeight="1">
      <c r="A8" s="20" t="s">
        <v>26</v>
      </c>
      <c r="B8" s="12">
        <v>219</v>
      </c>
      <c r="C8" s="13">
        <v>34</v>
      </c>
      <c r="D8" s="48">
        <v>0</v>
      </c>
      <c r="E8" s="12">
        <v>2</v>
      </c>
      <c r="F8" s="12">
        <v>3</v>
      </c>
      <c r="G8" s="13">
        <v>0</v>
      </c>
      <c r="H8" s="13">
        <v>203</v>
      </c>
      <c r="I8" s="12">
        <v>192</v>
      </c>
      <c r="J8" s="13">
        <v>0</v>
      </c>
      <c r="K8" s="14">
        <v>165</v>
      </c>
    </row>
    <row r="9" spans="1:11" ht="27" customHeight="1">
      <c r="A9" s="20" t="s">
        <v>27</v>
      </c>
      <c r="B9" s="12">
        <v>404</v>
      </c>
      <c r="C9" s="13">
        <v>32</v>
      </c>
      <c r="D9" s="48">
        <v>0</v>
      </c>
      <c r="E9" s="12">
        <v>0</v>
      </c>
      <c r="F9" s="12">
        <v>0</v>
      </c>
      <c r="G9" s="13">
        <v>4</v>
      </c>
      <c r="H9" s="13">
        <v>244</v>
      </c>
      <c r="I9" s="12">
        <v>369</v>
      </c>
      <c r="J9" s="13">
        <v>0</v>
      </c>
      <c r="K9" s="14">
        <v>335</v>
      </c>
    </row>
    <row r="10" spans="1:11" ht="27" customHeight="1">
      <c r="A10" s="20" t="s">
        <v>28</v>
      </c>
      <c r="B10" s="12">
        <v>191</v>
      </c>
      <c r="C10" s="13">
        <v>16</v>
      </c>
      <c r="D10" s="48">
        <v>0</v>
      </c>
      <c r="E10" s="12">
        <v>0</v>
      </c>
      <c r="F10" s="12">
        <v>0</v>
      </c>
      <c r="G10" s="13">
        <v>0</v>
      </c>
      <c r="H10" s="13">
        <v>164</v>
      </c>
      <c r="I10" s="12">
        <v>168</v>
      </c>
      <c r="J10" s="13">
        <v>0</v>
      </c>
      <c r="K10" s="14">
        <v>139</v>
      </c>
    </row>
    <row r="11" spans="1:11" ht="27" customHeight="1">
      <c r="A11" s="20" t="s">
        <v>29</v>
      </c>
      <c r="B11" s="12">
        <v>153</v>
      </c>
      <c r="C11" s="13">
        <v>14</v>
      </c>
      <c r="D11" s="48">
        <v>0</v>
      </c>
      <c r="E11" s="12">
        <v>0</v>
      </c>
      <c r="F11" s="12">
        <v>1</v>
      </c>
      <c r="G11" s="13">
        <v>0</v>
      </c>
      <c r="H11" s="13">
        <v>140</v>
      </c>
      <c r="I11" s="12">
        <v>142</v>
      </c>
      <c r="J11" s="13">
        <v>0</v>
      </c>
      <c r="K11" s="14">
        <v>116</v>
      </c>
    </row>
    <row r="12" spans="1:11" ht="27" customHeight="1">
      <c r="A12" s="20" t="s">
        <v>30</v>
      </c>
      <c r="B12" s="12">
        <v>232</v>
      </c>
      <c r="C12" s="13">
        <v>17</v>
      </c>
      <c r="D12" s="48">
        <v>0</v>
      </c>
      <c r="E12" s="12">
        <v>1</v>
      </c>
      <c r="F12" s="12">
        <v>3</v>
      </c>
      <c r="G12" s="13">
        <v>0</v>
      </c>
      <c r="H12" s="13">
        <v>222</v>
      </c>
      <c r="I12" s="12">
        <v>202</v>
      </c>
      <c r="J12" s="13">
        <v>0</v>
      </c>
      <c r="K12" s="14">
        <v>167</v>
      </c>
    </row>
    <row r="13" spans="1:11" ht="27" customHeight="1">
      <c r="A13" s="20" t="s">
        <v>31</v>
      </c>
      <c r="B13" s="12">
        <v>141</v>
      </c>
      <c r="C13" s="13">
        <v>23</v>
      </c>
      <c r="D13" s="48">
        <v>0</v>
      </c>
      <c r="E13" s="12">
        <v>0</v>
      </c>
      <c r="F13" s="12">
        <v>1</v>
      </c>
      <c r="G13" s="13">
        <v>0</v>
      </c>
      <c r="H13" s="13">
        <v>128</v>
      </c>
      <c r="I13" s="12">
        <v>133</v>
      </c>
      <c r="J13" s="13">
        <v>0</v>
      </c>
      <c r="K13" s="14">
        <v>107</v>
      </c>
    </row>
    <row r="14" spans="1:11" ht="27" customHeight="1">
      <c r="A14" s="20" t="s">
        <v>32</v>
      </c>
      <c r="B14" s="12">
        <v>355</v>
      </c>
      <c r="C14" s="13">
        <v>55</v>
      </c>
      <c r="D14" s="48">
        <v>0</v>
      </c>
      <c r="E14" s="12">
        <v>2</v>
      </c>
      <c r="F14" s="12">
        <v>4</v>
      </c>
      <c r="G14" s="13">
        <v>1</v>
      </c>
      <c r="H14" s="13">
        <v>257</v>
      </c>
      <c r="I14" s="12">
        <v>313</v>
      </c>
      <c r="J14" s="13">
        <v>0</v>
      </c>
      <c r="K14" s="14">
        <v>252</v>
      </c>
    </row>
    <row r="15" spans="1:11" ht="27" customHeight="1">
      <c r="A15" s="20" t="s">
        <v>33</v>
      </c>
      <c r="B15" s="12">
        <v>115</v>
      </c>
      <c r="C15" s="13">
        <v>20</v>
      </c>
      <c r="D15" s="48">
        <v>0</v>
      </c>
      <c r="E15" s="12">
        <v>0</v>
      </c>
      <c r="F15" s="12">
        <v>3</v>
      </c>
      <c r="G15" s="13">
        <v>3</v>
      </c>
      <c r="H15" s="13">
        <v>105</v>
      </c>
      <c r="I15" s="12">
        <v>98</v>
      </c>
      <c r="J15" s="13">
        <v>0</v>
      </c>
      <c r="K15" s="14">
        <v>77</v>
      </c>
    </row>
    <row r="16" spans="1:11" ht="27" customHeight="1">
      <c r="A16" s="20" t="s">
        <v>34</v>
      </c>
      <c r="B16" s="12">
        <v>54</v>
      </c>
      <c r="C16" s="13">
        <v>12</v>
      </c>
      <c r="D16" s="48">
        <v>0</v>
      </c>
      <c r="E16" s="12">
        <v>0</v>
      </c>
      <c r="F16" s="12">
        <v>0</v>
      </c>
      <c r="G16" s="13">
        <v>0</v>
      </c>
      <c r="H16" s="13">
        <v>45</v>
      </c>
      <c r="I16" s="12">
        <v>47</v>
      </c>
      <c r="J16" s="13">
        <v>0</v>
      </c>
      <c r="K16" s="14">
        <v>35</v>
      </c>
    </row>
    <row r="17" spans="1:11" ht="27" customHeight="1">
      <c r="A17" s="20" t="s">
        <v>35</v>
      </c>
      <c r="B17" s="12">
        <v>175</v>
      </c>
      <c r="C17" s="13">
        <v>12</v>
      </c>
      <c r="D17" s="48">
        <v>0</v>
      </c>
      <c r="E17" s="12">
        <v>2</v>
      </c>
      <c r="F17" s="12">
        <v>2</v>
      </c>
      <c r="G17" s="13">
        <v>0</v>
      </c>
      <c r="H17" s="13">
        <v>139</v>
      </c>
      <c r="I17" s="12">
        <v>155</v>
      </c>
      <c r="J17" s="13">
        <v>0</v>
      </c>
      <c r="K17" s="14">
        <v>137</v>
      </c>
    </row>
    <row r="18" spans="1:11" ht="27" customHeight="1">
      <c r="A18" s="20" t="s">
        <v>36</v>
      </c>
      <c r="B18" s="12">
        <v>88</v>
      </c>
      <c r="C18" s="13">
        <v>11</v>
      </c>
      <c r="D18" s="48">
        <v>0</v>
      </c>
      <c r="E18" s="12">
        <v>0</v>
      </c>
      <c r="F18" s="12">
        <v>0</v>
      </c>
      <c r="G18" s="13">
        <v>0</v>
      </c>
      <c r="H18" s="13">
        <v>63</v>
      </c>
      <c r="I18" s="12">
        <v>79</v>
      </c>
      <c r="J18" s="13">
        <v>0</v>
      </c>
      <c r="K18" s="14">
        <v>72</v>
      </c>
    </row>
    <row r="19" spans="1:11" ht="26.25" customHeight="1">
      <c r="A19" s="20" t="s">
        <v>37</v>
      </c>
      <c r="B19" s="12">
        <v>240</v>
      </c>
      <c r="C19" s="13">
        <v>16</v>
      </c>
      <c r="D19" s="48">
        <v>0</v>
      </c>
      <c r="E19" s="12">
        <v>0</v>
      </c>
      <c r="F19" s="12">
        <v>0</v>
      </c>
      <c r="G19" s="13">
        <v>1</v>
      </c>
      <c r="H19" s="13">
        <v>215</v>
      </c>
      <c r="I19" s="12">
        <v>218</v>
      </c>
      <c r="J19" s="13">
        <v>0</v>
      </c>
      <c r="K19" s="14">
        <v>188</v>
      </c>
    </row>
    <row r="20" spans="1:11" ht="27" customHeight="1" hidden="1">
      <c r="A20" s="20"/>
      <c r="B20" s="12">
        <v>0</v>
      </c>
      <c r="C20" s="13">
        <v>0</v>
      </c>
      <c r="D20" s="48">
        <v>0</v>
      </c>
      <c r="E20" s="12">
        <v>0</v>
      </c>
      <c r="F20" s="12">
        <v>0</v>
      </c>
      <c r="G20" s="13">
        <v>0</v>
      </c>
      <c r="H20" s="13">
        <v>0</v>
      </c>
      <c r="I20" s="12">
        <v>0</v>
      </c>
      <c r="J20" s="13">
        <v>0</v>
      </c>
      <c r="K20" s="14">
        <v>0</v>
      </c>
    </row>
    <row r="21" spans="1:11" ht="27" customHeight="1">
      <c r="A21" s="20" t="s">
        <v>38</v>
      </c>
      <c r="B21" s="12">
        <v>236</v>
      </c>
      <c r="C21" s="13">
        <v>17</v>
      </c>
      <c r="D21" s="48">
        <v>0</v>
      </c>
      <c r="E21" s="12">
        <v>2</v>
      </c>
      <c r="F21" s="12">
        <v>1</v>
      </c>
      <c r="G21" s="13">
        <v>0</v>
      </c>
      <c r="H21" s="13">
        <v>211</v>
      </c>
      <c r="I21" s="12">
        <v>212</v>
      </c>
      <c r="J21" s="13">
        <v>0</v>
      </c>
      <c r="K21" s="14">
        <v>184</v>
      </c>
    </row>
    <row r="22" spans="1:11" ht="27" customHeight="1">
      <c r="A22" s="20" t="s">
        <v>39</v>
      </c>
      <c r="B22" s="12">
        <v>114</v>
      </c>
      <c r="C22" s="13">
        <v>28</v>
      </c>
      <c r="D22" s="48">
        <v>0</v>
      </c>
      <c r="E22" s="12">
        <v>0</v>
      </c>
      <c r="F22" s="12">
        <v>1</v>
      </c>
      <c r="G22" s="13">
        <v>0</v>
      </c>
      <c r="H22" s="13">
        <v>108</v>
      </c>
      <c r="I22" s="12">
        <v>97</v>
      </c>
      <c r="J22" s="13">
        <v>0</v>
      </c>
      <c r="K22" s="14">
        <v>78</v>
      </c>
    </row>
    <row r="23" spans="1:11" ht="27" customHeight="1">
      <c r="A23" s="20" t="s">
        <v>40</v>
      </c>
      <c r="B23" s="12">
        <v>740</v>
      </c>
      <c r="C23" s="13">
        <v>164</v>
      </c>
      <c r="D23" s="48">
        <v>0</v>
      </c>
      <c r="E23" s="12">
        <v>10</v>
      </c>
      <c r="F23" s="12">
        <v>39</v>
      </c>
      <c r="G23" s="13">
        <v>6</v>
      </c>
      <c r="H23" s="13">
        <v>546</v>
      </c>
      <c r="I23" s="12">
        <v>631</v>
      </c>
      <c r="J23" s="13">
        <v>0</v>
      </c>
      <c r="K23" s="14">
        <v>458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2018-02-12T13:30:20Z</dcterms:modified>
  <cp:category/>
  <cp:version/>
  <cp:contentType/>
  <cp:contentStatus/>
</cp:coreProperties>
</file>