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/>
  <mc:AlternateContent xmlns:mc="http://schemas.openxmlformats.org/markup-compatibility/2006">
    <mc:Choice Requires="x15">
      <x15ac:absPath xmlns:x15ac="http://schemas.microsoft.com/office/spreadsheetml/2010/11/ac" url="D:\My Documents\портал\2019\січень-лютий\публікації\"/>
    </mc:Choice>
  </mc:AlternateContent>
  <bookViews>
    <workbookView xWindow="0" yWindow="0" windowWidth="19200" windowHeight="7065"/>
  </bookViews>
  <sheets>
    <sheet name="1" sheetId="2" r:id="rId1"/>
    <sheet name="2" sheetId="3" r:id="rId2"/>
  </sheets>
  <externalReferences>
    <externalReference r:id="rId3"/>
    <externalReference r:id="rId4"/>
    <externalReference r:id="rId5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'2'!$A$1:$W$25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[3]Sheet3!$A$2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B8" i="2" l="1"/>
  <c r="B7" i="2"/>
  <c r="F7" i="2" s="1"/>
  <c r="D7" i="2" s="1"/>
  <c r="B9" i="2"/>
  <c r="F9" i="2" s="1"/>
  <c r="D9" i="2" s="1"/>
  <c r="B16" i="2"/>
  <c r="C16" i="2" s="1"/>
  <c r="B10" i="2"/>
  <c r="F10" i="2" s="1"/>
  <c r="D10" i="2" s="1"/>
  <c r="B14" i="2"/>
  <c r="B11" i="2"/>
  <c r="F11" i="2" s="1"/>
  <c r="D11" i="2" s="1"/>
  <c r="F16" i="2"/>
  <c r="D16" i="2" s="1"/>
  <c r="C10" i="2"/>
  <c r="C11" i="2" l="1"/>
  <c r="C7" i="2"/>
  <c r="F14" i="2"/>
  <c r="D14" i="2" s="1"/>
  <c r="C14" i="2"/>
  <c r="C9" i="2"/>
  <c r="F8" i="2"/>
  <c r="D8" i="2" s="1"/>
  <c r="C8" i="2"/>
</calcChain>
</file>

<file path=xl/sharedStrings.xml><?xml version="1.0" encoding="utf-8"?>
<sst xmlns="http://schemas.openxmlformats.org/spreadsheetml/2006/main" count="70" uniqueCount="46">
  <si>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</si>
  <si>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</si>
  <si>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</si>
  <si>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</si>
  <si>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</si>
  <si>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</si>
  <si>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</si>
  <si>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</si>
  <si>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</si>
  <si>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</si>
  <si>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</si>
  <si>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</si>
  <si>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</si>
  <si>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</si>
  <si>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Чисельність безробітних що отримали профорієнтаційні послуги</t>
  </si>
  <si>
    <t>Всього</t>
  </si>
  <si>
    <t>Тернопільський  МРЦЗ</t>
  </si>
  <si>
    <t>Отримували допомогу по безробіттю, осіб</t>
  </si>
  <si>
    <t>Бережанська</t>
  </si>
  <si>
    <t>Борщівська</t>
  </si>
  <si>
    <t>Бучацька</t>
  </si>
  <si>
    <t>Гусятинська</t>
  </si>
  <si>
    <t>Заліщицька</t>
  </si>
  <si>
    <t>Збаразька</t>
  </si>
  <si>
    <t>Зборівська</t>
  </si>
  <si>
    <t>Козівська</t>
  </si>
  <si>
    <t>Кременецька</t>
  </si>
  <si>
    <t>Лановецька</t>
  </si>
  <si>
    <t>Монастириська</t>
  </si>
  <si>
    <t>Підволочиська</t>
  </si>
  <si>
    <t>Підгаєцька</t>
  </si>
  <si>
    <t>Теребовлянська</t>
  </si>
  <si>
    <t>Чортківська</t>
  </si>
  <si>
    <t>Шумська</t>
  </si>
  <si>
    <t>Назва філії, ЦЗ</t>
  </si>
  <si>
    <r>
      <t>Всього отримали роботу</t>
    </r>
    <r>
      <rPr>
        <i/>
        <sz val="12"/>
        <color theme="1"/>
        <rFont val="Times New Roman"/>
        <family val="1"/>
        <charset val="204"/>
      </rPr>
      <t xml:space="preserve"> (у т.ч. до набуття статусу безробітного)</t>
    </r>
  </si>
  <si>
    <t>Інформація про надання послуг Тернопільською обласною службою зайнятості</t>
  </si>
  <si>
    <t>станом на 1 березня 2019 року:</t>
  </si>
  <si>
    <t xml:space="preserve">  Надання послуг Тернопільською обласною службою зайнятості</t>
  </si>
  <si>
    <t xml:space="preserve"> у січні-лютому 2019 року</t>
  </si>
  <si>
    <t>особам з числа мешканців сільської місцевості у січні-лютому 2019 року</t>
  </si>
  <si>
    <t>осіб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</si>
  <si>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</si>
  <si>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  <charset val="204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</si>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</sst>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4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sz val="12"/>
      <name val="Times New Roman Cyr"/>
    </font>
    <font>
      <b/>
      <sz val="11"/>
      <name val="Times New Roman Cyr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Times New Roman Cyr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Times New Roman Cyr"/>
      <family val="1"/>
      <charset val="204"/>
    </font>
    <font>
      <b/>
      <sz val="18"/>
      <color theme="1"/>
      <name val="Times New Roman Cyr"/>
      <family val="1"/>
      <charset val="204"/>
    </font>
    <font>
      <i/>
      <sz val="18"/>
      <color theme="1"/>
      <name val="Times New Roman Cyr"/>
      <family val="1"/>
      <charset val="204"/>
    </font>
    <font>
      <sz val="10"/>
      <color theme="1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2"/>
      <color theme="1"/>
      <name val="Times New Roman Cyr"/>
      <family val="1"/>
      <charset val="204"/>
    </font>
    <font>
      <b/>
      <sz val="14"/>
      <color theme="1"/>
      <name val="Times New Roman Cyr"/>
      <family val="1"/>
      <charset val="204"/>
    </font>
    <font>
      <i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sz val="18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2" fillId="0" borderId="0"/>
    <xf numFmtId="0" fontId="7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9" fillId="0" borderId="0"/>
    <xf numFmtId="0" fontId="2" fillId="0" borderId="0"/>
  </cellStyleXfs>
  <cellXfs count="110">
    <xf numFmtId="0" fontId="0" fillId="0" borderId="0" xfId="0"/>
    <xf numFmtId="0" fontId="2" fillId="0" borderId="0" xfId="5" applyFont="1"/>
    <xf numFmtId="0" fontId="2" fillId="0" borderId="0" xfId="7" applyFont="1" applyAlignment="1">
      <alignment vertical="center" wrapText="1"/>
    </xf>
    <xf numFmtId="3" fontId="10" fillId="0" borderId="0" xfId="5" applyNumberFormat="1" applyFont="1" applyFill="1"/>
    <xf numFmtId="0" fontId="10" fillId="0" borderId="0" xfId="5" applyFont="1" applyFill="1"/>
    <xf numFmtId="0" fontId="6" fillId="0" borderId="0" xfId="8" applyFont="1" applyFill="1"/>
    <xf numFmtId="0" fontId="11" fillId="0" borderId="0" xfId="8" applyFont="1" applyFill="1"/>
    <xf numFmtId="3" fontId="15" fillId="0" borderId="1" xfId="3" applyNumberFormat="1" applyFont="1" applyFill="1" applyBorder="1" applyAlignment="1" applyProtection="1">
      <alignment horizontal="center" vertical="center"/>
      <protection locked="0"/>
    </xf>
    <xf numFmtId="1" fontId="15" fillId="3" borderId="1" xfId="3" applyNumberFormat="1" applyFont="1" applyFill="1" applyBorder="1" applyAlignment="1" applyProtection="1">
      <alignment horizontal="center" vertical="center" wrapText="1"/>
      <protection locked="0"/>
    </xf>
    <xf numFmtId="3" fontId="16" fillId="0" borderId="1" xfId="3" applyNumberFormat="1" applyFont="1" applyFill="1" applyBorder="1" applyAlignment="1" applyProtection="1">
      <alignment horizontal="center" vertical="center"/>
    </xf>
    <xf numFmtId="1" fontId="17" fillId="3" borderId="0" xfId="3" applyNumberFormat="1" applyFont="1" applyFill="1" applyBorder="1" applyAlignment="1" applyProtection="1">
      <alignment horizontal="right"/>
      <protection locked="0"/>
    </xf>
    <xf numFmtId="0" fontId="18" fillId="0" borderId="0" xfId="8" applyFont="1" applyFill="1"/>
    <xf numFmtId="1" fontId="13" fillId="0" borderId="0" xfId="3" applyNumberFormat="1" applyFont="1" applyFill="1" applyBorder="1" applyAlignment="1" applyProtection="1">
      <alignment horizontal="right"/>
      <protection locked="0"/>
    </xf>
    <xf numFmtId="1" fontId="17" fillId="0" borderId="0" xfId="3" applyNumberFormat="1" applyFont="1" applyFill="1" applyBorder="1" applyAlignment="1" applyProtection="1">
      <alignment horizontal="right"/>
      <protection locked="0"/>
    </xf>
    <xf numFmtId="0" fontId="19" fillId="0" borderId="0" xfId="8" applyFont="1" applyFill="1" applyAlignment="1">
      <alignment vertical="center" wrapText="1"/>
    </xf>
    <xf numFmtId="0" fontId="20" fillId="0" borderId="0" xfId="8" applyFont="1" applyFill="1" applyAlignment="1"/>
    <xf numFmtId="0" fontId="21" fillId="0" borderId="0" xfId="6" applyFont="1" applyFill="1"/>
    <xf numFmtId="0" fontId="18" fillId="0" borderId="0" xfId="8" applyFont="1" applyFill="1" applyAlignment="1">
      <alignment vertical="top"/>
    </xf>
    <xf numFmtId="0" fontId="22" fillId="0" borderId="0" xfId="8" applyFont="1" applyFill="1"/>
    <xf numFmtId="1" fontId="16" fillId="0" borderId="1" xfId="3" applyNumberFormat="1" applyFont="1" applyFill="1" applyBorder="1" applyAlignment="1" applyProtection="1">
      <alignment horizontal="center" vertical="center"/>
    </xf>
    <xf numFmtId="1" fontId="24" fillId="0" borderId="0" xfId="3" applyNumberFormat="1" applyFont="1" applyFill="1" applyBorder="1" applyAlignment="1" applyProtection="1">
      <alignment horizontal="left" wrapText="1" shrinkToFit="1"/>
      <protection locked="0"/>
    </xf>
    <xf numFmtId="3" fontId="25" fillId="2" borderId="1" xfId="7" applyNumberFormat="1" applyFont="1" applyFill="1" applyBorder="1" applyAlignment="1">
      <alignment horizontal="center" vertical="center" wrapText="1"/>
    </xf>
    <xf numFmtId="3" fontId="25" fillId="4" borderId="1" xfId="5" applyNumberFormat="1" applyFont="1" applyFill="1" applyBorder="1" applyAlignment="1">
      <alignment horizontal="center" vertical="center" wrapText="1"/>
    </xf>
    <xf numFmtId="164" fontId="26" fillId="4" borderId="1" xfId="5" applyNumberFormat="1" applyFont="1" applyFill="1" applyBorder="1" applyAlignment="1">
      <alignment horizontal="center" vertical="center" wrapText="1"/>
    </xf>
    <xf numFmtId="3" fontId="25" fillId="0" borderId="1" xfId="5" applyNumberFormat="1" applyFont="1" applyFill="1" applyBorder="1" applyAlignment="1">
      <alignment horizontal="center" vertical="center" wrapText="1"/>
    </xf>
    <xf numFmtId="164" fontId="26" fillId="0" borderId="1" xfId="5" applyNumberFormat="1" applyFont="1" applyFill="1" applyBorder="1" applyAlignment="1">
      <alignment horizontal="center" vertical="center" wrapText="1"/>
    </xf>
    <xf numFmtId="0" fontId="12" fillId="0" borderId="0" xfId="7" applyFont="1" applyAlignment="1">
      <alignment vertical="center" wrapText="1"/>
    </xf>
    <xf numFmtId="3" fontId="12" fillId="0" borderId="0" xfId="7" applyNumberFormat="1" applyFont="1" applyAlignment="1">
      <alignment vertical="center" wrapText="1"/>
    </xf>
    <xf numFmtId="3" fontId="28" fillId="0" borderId="0" xfId="3" applyNumberFormat="1" applyFont="1" applyFill="1" applyBorder="1" applyAlignment="1" applyProtection="1">
      <alignment horizontal="center" vertical="center" wrapText="1" shrinkToFit="1"/>
      <protection locked="0"/>
    </xf>
    <xf numFmtId="0" fontId="25" fillId="0" borderId="1" xfId="2" applyFont="1" applyBorder="1" applyAlignment="1">
      <alignment vertical="center" wrapText="1"/>
    </xf>
    <xf numFmtId="3" fontId="25" fillId="0" borderId="1" xfId="2" applyNumberFormat="1" applyFont="1" applyFill="1" applyBorder="1" applyAlignment="1">
      <alignment horizontal="center" vertical="center" wrapText="1"/>
    </xf>
    <xf numFmtId="164" fontId="26" fillId="0" borderId="1" xfId="2" applyNumberFormat="1" applyFont="1" applyFill="1" applyBorder="1" applyAlignment="1">
      <alignment horizontal="center" vertical="center" wrapText="1"/>
    </xf>
    <xf numFmtId="164" fontId="26" fillId="0" borderId="1" xfId="2" applyNumberFormat="1" applyFont="1" applyFill="1" applyBorder="1" applyAlignment="1">
      <alignment horizontal="center" vertical="center"/>
    </xf>
    <xf numFmtId="3" fontId="25" fillId="0" borderId="1" xfId="7" applyNumberFormat="1" applyFont="1" applyFill="1" applyBorder="1" applyAlignment="1">
      <alignment horizontal="center" vertical="center" wrapText="1"/>
    </xf>
    <xf numFmtId="1" fontId="24" fillId="0" borderId="0" xfId="3" applyNumberFormat="1" applyFont="1" applyFill="1" applyBorder="1" applyProtection="1">
      <protection locked="0"/>
    </xf>
    <xf numFmtId="0" fontId="10" fillId="0" borderId="0" xfId="5" applyFont="1"/>
    <xf numFmtId="0" fontId="23" fillId="0" borderId="1" xfId="0" applyFont="1" applyFill="1" applyBorder="1"/>
    <xf numFmtId="0" fontId="13" fillId="0" borderId="1" xfId="0" applyFont="1" applyFill="1" applyBorder="1"/>
    <xf numFmtId="3" fontId="13" fillId="0" borderId="1" xfId="9" applyNumberFormat="1" applyFont="1" applyFill="1" applyBorder="1" applyAlignment="1">
      <alignment horizontal="center" vertical="center"/>
    </xf>
    <xf numFmtId="3" fontId="13" fillId="3" borderId="1" xfId="3" applyNumberFormat="1" applyFont="1" applyFill="1" applyBorder="1" applyAlignment="1" applyProtection="1">
      <alignment horizontal="center" vertical="center"/>
      <protection locked="0"/>
    </xf>
    <xf numFmtId="3" fontId="13" fillId="3" borderId="1" xfId="3" applyNumberFormat="1" applyFont="1" applyFill="1" applyBorder="1" applyAlignment="1" applyProtection="1">
      <alignment horizontal="center" vertical="center"/>
    </xf>
    <xf numFmtId="0" fontId="12" fillId="0" borderId="0" xfId="5" applyFont="1"/>
    <xf numFmtId="0" fontId="30" fillId="0" borderId="1" xfId="7" applyFont="1" applyBorder="1" applyAlignment="1">
      <alignment horizontal="center" vertical="center" wrapText="1"/>
    </xf>
    <xf numFmtId="3" fontId="23" fillId="0" borderId="1" xfId="9" applyNumberFormat="1" applyFont="1" applyFill="1" applyBorder="1" applyAlignment="1">
      <alignment horizontal="center" vertical="center"/>
    </xf>
    <xf numFmtId="164" fontId="23" fillId="0" borderId="1" xfId="9" applyNumberFormat="1" applyFont="1" applyFill="1" applyBorder="1" applyAlignment="1">
      <alignment horizontal="center" vertical="center"/>
    </xf>
    <xf numFmtId="164" fontId="13" fillId="0" borderId="1" xfId="9" applyNumberFormat="1" applyFont="1" applyFill="1" applyBorder="1" applyAlignment="1">
      <alignment horizontal="center" vertical="center"/>
    </xf>
    <xf numFmtId="0" fontId="31" fillId="0" borderId="0" xfId="8" applyFont="1" applyFill="1" applyBorder="1" applyAlignment="1">
      <alignment horizontal="center" vertical="top"/>
    </xf>
    <xf numFmtId="164" fontId="23" fillId="4" borderId="1" xfId="9" applyNumberFormat="1" applyFont="1" applyFill="1" applyBorder="1" applyAlignment="1">
      <alignment horizontal="center" vertical="center"/>
    </xf>
    <xf numFmtId="164" fontId="13" fillId="4" borderId="1" xfId="9" applyNumberFormat="1" applyFont="1" applyFill="1" applyBorder="1" applyAlignment="1">
      <alignment horizontal="center" vertical="center"/>
    </xf>
    <xf numFmtId="0" fontId="30" fillId="0" borderId="1" xfId="7" applyFont="1" applyFill="1" applyBorder="1" applyAlignment="1">
      <alignment horizontal="center" vertical="center" wrapText="1"/>
    </xf>
    <xf numFmtId="0" fontId="30" fillId="0" borderId="0" xfId="7" applyFont="1" applyAlignment="1">
      <alignment vertical="center" wrapText="1"/>
    </xf>
    <xf numFmtId="1" fontId="29" fillId="0" borderId="0" xfId="3" applyNumberFormat="1" applyFont="1" applyFill="1" applyBorder="1" applyAlignment="1" applyProtection="1">
      <alignment horizontal="center" vertical="center"/>
      <protection locked="0"/>
    </xf>
    <xf numFmtId="1" fontId="33" fillId="0" borderId="0" xfId="3" applyNumberFormat="1" applyFont="1" applyFill="1" applyBorder="1" applyAlignment="1" applyProtection="1">
      <protection locked="0"/>
    </xf>
    <xf numFmtId="1" fontId="16" fillId="0" borderId="0" xfId="3" applyNumberFormat="1" applyFont="1" applyFill="1" applyBorder="1" applyAlignment="1" applyProtection="1">
      <alignment horizontal="center" vertical="center"/>
      <protection locked="0"/>
    </xf>
    <xf numFmtId="1" fontId="24" fillId="0" borderId="0" xfId="3" applyNumberFormat="1" applyFont="1" applyFill="1" applyBorder="1" applyAlignment="1" applyProtection="1">
      <alignment horizontal="center" vertical="center"/>
      <protection locked="0"/>
    </xf>
    <xf numFmtId="3" fontId="13" fillId="0" borderId="1" xfId="3" applyNumberFormat="1" applyFont="1" applyFill="1" applyBorder="1" applyAlignment="1" applyProtection="1">
      <alignment horizontal="center" vertical="center"/>
      <protection locked="0"/>
    </xf>
    <xf numFmtId="3" fontId="13" fillId="0" borderId="1" xfId="3" applyNumberFormat="1" applyFont="1" applyFill="1" applyBorder="1" applyAlignment="1" applyProtection="1">
      <alignment horizontal="center" vertical="center"/>
    </xf>
    <xf numFmtId="0" fontId="25" fillId="0" borderId="1" xfId="5" applyFont="1" applyBorder="1" applyAlignment="1">
      <alignment horizontal="center" vertical="center" wrapText="1"/>
    </xf>
    <xf numFmtId="0" fontId="27" fillId="0" borderId="2" xfId="5" applyFont="1" applyBorder="1" applyAlignment="1">
      <alignment horizontal="center" vertical="center" wrapText="1"/>
    </xf>
    <xf numFmtId="0" fontId="27" fillId="0" borderId="3" xfId="5" applyFont="1" applyBorder="1" applyAlignment="1">
      <alignment horizontal="center" vertical="center" wrapText="1"/>
    </xf>
    <xf numFmtId="0" fontId="3" fillId="0" borderId="0" xfId="5" applyFont="1" applyAlignment="1">
      <alignment horizontal="center" vertical="top" wrapText="1"/>
    </xf>
    <xf numFmtId="0" fontId="3" fillId="0" borderId="0" xfId="7" applyFont="1" applyFill="1" applyAlignment="1">
      <alignment horizontal="center" vertical="top" wrapText="1"/>
    </xf>
    <xf numFmtId="0" fontId="25" fillId="0" borderId="1" xfId="2" applyFont="1" applyFill="1" applyBorder="1" applyAlignment="1">
      <alignment horizontal="center" vertical="center" wrapText="1"/>
    </xf>
    <xf numFmtId="0" fontId="25" fillId="0" borderId="2" xfId="2" applyFont="1" applyFill="1" applyBorder="1" applyAlignment="1">
      <alignment horizontal="center" vertical="center" wrapText="1"/>
    </xf>
    <xf numFmtId="0" fontId="25" fillId="0" borderId="3" xfId="2" applyFont="1" applyFill="1" applyBorder="1" applyAlignment="1">
      <alignment horizontal="center" vertical="center" wrapText="1"/>
    </xf>
    <xf numFmtId="1" fontId="23" fillId="0" borderId="2" xfId="3" applyNumberFormat="1" applyFont="1" applyFill="1" applyBorder="1" applyAlignment="1" applyProtection="1">
      <alignment horizontal="center" vertical="center"/>
      <protection locked="0"/>
    </xf>
    <xf numFmtId="1" fontId="23" fillId="0" borderId="3" xfId="3" applyNumberFormat="1" applyFont="1" applyFill="1" applyBorder="1" applyAlignment="1" applyProtection="1">
      <alignment horizontal="center" vertical="center"/>
      <protection locked="0"/>
    </xf>
    <xf numFmtId="1" fontId="13" fillId="0" borderId="4" xfId="3" applyNumberFormat="1" applyFont="1" applyFill="1" applyBorder="1" applyAlignment="1" applyProtection="1">
      <alignment horizontal="center" vertical="center" wrapText="1"/>
    </xf>
    <xf numFmtId="1" fontId="13" fillId="0" borderId="5" xfId="3" applyNumberFormat="1" applyFont="1" applyFill="1" applyBorder="1" applyAlignment="1" applyProtection="1">
      <alignment horizontal="center" vertical="center" wrapText="1"/>
    </xf>
    <xf numFmtId="1" fontId="13" fillId="0" borderId="6" xfId="3" applyNumberFormat="1" applyFont="1" applyFill="1" applyBorder="1" applyAlignment="1" applyProtection="1">
      <alignment horizontal="center" vertical="center" wrapText="1"/>
    </xf>
    <xf numFmtId="1" fontId="13" fillId="0" borderId="4" xfId="4" applyNumberFormat="1" applyFont="1" applyFill="1" applyBorder="1" applyAlignment="1" applyProtection="1">
      <alignment horizontal="center" vertical="center" wrapText="1"/>
    </xf>
    <xf numFmtId="1" fontId="13" fillId="0" borderId="5" xfId="4" applyNumberFormat="1" applyFont="1" applyFill="1" applyBorder="1" applyAlignment="1" applyProtection="1">
      <alignment horizontal="center" vertical="center" wrapText="1"/>
    </xf>
    <xf numFmtId="1" fontId="13" fillId="0" borderId="6" xfId="4" applyNumberFormat="1" applyFont="1" applyFill="1" applyBorder="1" applyAlignment="1" applyProtection="1">
      <alignment horizontal="center" vertical="center" wrapText="1"/>
    </xf>
    <xf numFmtId="0" fontId="32" fillId="0" borderId="0" xfId="8" applyFont="1" applyFill="1" applyAlignment="1">
      <alignment horizontal="center" vertical="center" wrapText="1"/>
    </xf>
    <xf numFmtId="0" fontId="20" fillId="0" borderId="0" xfId="8" applyFont="1" applyFill="1" applyAlignment="1">
      <alignment horizontal="center"/>
    </xf>
    <xf numFmtId="1" fontId="13" fillId="0" borderId="4" xfId="3" applyNumberFormat="1" applyFont="1" applyFill="1" applyBorder="1" applyAlignment="1" applyProtection="1">
      <alignment horizontal="center" vertical="center" wrapText="1"/>
      <protection locked="0"/>
    </xf>
    <xf numFmtId="1" fontId="13" fillId="0" borderId="5" xfId="3" applyNumberFormat="1" applyFont="1" applyFill="1" applyBorder="1" applyAlignment="1" applyProtection="1">
      <alignment horizontal="center" vertical="center" wrapText="1"/>
      <protection locked="0"/>
    </xf>
    <xf numFmtId="1" fontId="13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8" applyFont="1" applyFill="1"/>
    <xf numFmtId="0" fontId="11" fillId="0" borderId="0" xfId="8" applyFont="1" applyFill="1" applyAlignment="1">
      <alignment vertical="top"/>
    </xf>
    <xf numFmtId="1" fontId="36" fillId="0" borderId="0" xfId="3" applyNumberFormat="1" applyFont="1" applyFill="1" applyBorder="1" applyProtection="1">
      <protection locked="0"/>
    </xf>
    <xf numFmtId="1" fontId="37" fillId="0" borderId="0" xfId="3" applyNumberFormat="1" applyFont="1" applyFill="1" applyBorder="1" applyAlignment="1" applyProtection="1">
      <alignment horizontal="center" vertical="center"/>
      <protection locked="0"/>
    </xf>
    <xf numFmtId="1" fontId="38" fillId="0" borderId="0" xfId="3" applyNumberFormat="1" applyFont="1" applyFill="1" applyBorder="1" applyAlignment="1" applyProtection="1">
      <protection locked="0"/>
    </xf>
    <xf numFmtId="1" fontId="10" fillId="0" borderId="0" xfId="3" applyNumberFormat="1" applyFont="1" applyFill="1" applyBorder="1" applyAlignment="1" applyProtection="1">
      <alignment horizontal="center" vertical="center"/>
      <protection locked="0"/>
    </xf>
    <xf numFmtId="1" fontId="39" fillId="0" borderId="0" xfId="3" applyNumberFormat="1" applyFont="1" applyFill="1" applyBorder="1" applyAlignment="1" applyProtection="1">
      <alignment horizontal="center" vertical="center"/>
      <protection locked="0"/>
    </xf>
    <xf numFmtId="1" fontId="40" fillId="0" borderId="0" xfId="3" applyNumberFormat="1" applyFont="1" applyFill="1" applyBorder="1" applyAlignment="1" applyProtection="1">
      <alignment horizontal="center" vertical="center"/>
      <protection locked="0"/>
    </xf>
    <xf numFmtId="165" fontId="40" fillId="0" borderId="0" xfId="3" applyNumberFormat="1" applyFont="1" applyFill="1" applyBorder="1" applyAlignment="1" applyProtection="1">
      <alignment horizontal="center" vertical="center"/>
      <protection locked="0"/>
    </xf>
    <xf numFmtId="1" fontId="41" fillId="0" borderId="0" xfId="3" applyNumberFormat="1" applyFont="1" applyFill="1" applyBorder="1" applyAlignment="1" applyProtection="1">
      <alignment horizontal="center" vertical="center"/>
      <protection locked="0"/>
    </xf>
    <xf numFmtId="165" fontId="10" fillId="0" borderId="0" xfId="3" applyNumberFormat="1" applyFont="1" applyFill="1" applyBorder="1" applyAlignment="1" applyProtection="1">
      <alignment horizontal="center" vertical="center"/>
      <protection locked="0"/>
    </xf>
    <xf numFmtId="1" fontId="36" fillId="0" borderId="0" xfId="3" applyNumberFormat="1" applyFont="1" applyFill="1" applyBorder="1" applyAlignment="1" applyProtection="1">
      <alignment horizontal="center" vertical="center"/>
      <protection locked="0"/>
    </xf>
    <xf numFmtId="1" fontId="42" fillId="0" borderId="0" xfId="3" applyNumberFormat="1" applyFont="1" applyFill="1" applyBorder="1" applyAlignment="1" applyProtection="1">
      <alignment horizontal="right"/>
      <protection locked="0"/>
    </xf>
    <xf numFmtId="3" fontId="23" fillId="4" borderId="1" xfId="9" applyNumberFormat="1" applyFont="1" applyFill="1" applyBorder="1" applyAlignment="1">
      <alignment horizontal="center" vertical="center"/>
    </xf>
    <xf numFmtId="164" fontId="34" fillId="0" borderId="1" xfId="9" applyNumberFormat="1" applyFont="1" applyFill="1" applyBorder="1" applyAlignment="1">
      <alignment horizontal="center" vertical="center"/>
    </xf>
    <xf numFmtId="164" fontId="43" fillId="4" borderId="1" xfId="9" applyNumberFormat="1" applyFont="1" applyFill="1" applyBorder="1" applyAlignment="1">
      <alignment horizontal="center" vertical="center"/>
    </xf>
    <xf numFmtId="0" fontId="4" fillId="0" borderId="0" xfId="7" applyFont="1" applyFill="1" applyAlignment="1">
      <alignment horizontal="right" vertical="top" wrapText="1"/>
    </xf>
    <xf numFmtId="0" fontId="25" fillId="0" borderId="4" xfId="7" applyFont="1" applyBorder="1" applyAlignment="1">
      <alignment horizontal="center" vertical="center" wrapText="1"/>
    </xf>
    <xf numFmtId="0" fontId="25" fillId="0" borderId="5" xfId="7" applyFont="1" applyBorder="1" applyAlignment="1">
      <alignment horizontal="center" vertical="center" wrapText="1"/>
    </xf>
    <xf numFmtId="0" fontId="25" fillId="0" borderId="6" xfId="7" applyFont="1" applyBorder="1" applyAlignment="1">
      <alignment horizontal="center" vertical="center" wrapText="1"/>
    </xf>
    <xf numFmtId="0" fontId="25" fillId="0" borderId="7" xfId="7" applyFont="1" applyBorder="1" applyAlignment="1">
      <alignment horizontal="center" vertical="center" wrapText="1"/>
    </xf>
    <xf numFmtId="0" fontId="25" fillId="0" borderId="8" xfId="7" applyFont="1" applyBorder="1" applyAlignment="1">
      <alignment horizontal="center" vertical="center" wrapText="1"/>
    </xf>
    <xf numFmtId="0" fontId="25" fillId="0" borderId="9" xfId="7" applyFont="1" applyBorder="1" applyAlignment="1">
      <alignment horizontal="center" vertical="center" wrapText="1"/>
    </xf>
    <xf numFmtId="3" fontId="25" fillId="0" borderId="1" xfId="7" applyNumberFormat="1" applyFont="1" applyFill="1" applyBorder="1" applyAlignment="1">
      <alignment horizontal="center" vertical="center" wrapText="1"/>
    </xf>
    <xf numFmtId="3" fontId="25" fillId="0" borderId="1" xfId="2" applyNumberFormat="1" applyFont="1" applyFill="1" applyBorder="1" applyAlignment="1">
      <alignment horizontal="center" vertical="center" wrapText="1"/>
    </xf>
    <xf numFmtId="164" fontId="26" fillId="0" borderId="1" xfId="2" applyNumberFormat="1" applyFont="1" applyFill="1" applyBorder="1" applyAlignment="1">
      <alignment horizontal="center" vertical="center" wrapText="1"/>
    </xf>
    <xf numFmtId="164" fontId="26" fillId="0" borderId="1" xfId="2" applyNumberFormat="1" applyFont="1" applyFill="1" applyBorder="1" applyAlignment="1">
      <alignment horizontal="center" vertical="center"/>
    </xf>
    <xf numFmtId="0" fontId="44" fillId="0" borderId="2" xfId="10" applyFont="1" applyBorder="1" applyAlignment="1">
      <alignment horizontal="left" vertical="center" wrapText="1"/>
    </xf>
    <xf numFmtId="0" fontId="44" fillId="0" borderId="3" xfId="10" applyFont="1" applyBorder="1" applyAlignment="1">
      <alignment horizontal="left" vertical="center" wrapText="1"/>
    </xf>
    <xf numFmtId="0" fontId="44" fillId="2" borderId="1" xfId="7" applyFont="1" applyFill="1" applyBorder="1" applyAlignment="1">
      <alignment vertical="center" wrapText="1"/>
    </xf>
    <xf numFmtId="0" fontId="44" fillId="0" borderId="1" xfId="5" applyFont="1" applyBorder="1" applyAlignment="1">
      <alignment horizontal="left" vertical="center" wrapText="1"/>
    </xf>
    <xf numFmtId="0" fontId="44" fillId="0" borderId="1" xfId="7" applyFont="1" applyBorder="1" applyAlignment="1">
      <alignment vertical="center" wrapText="1"/>
    </xf>
  </cellXfs>
  <cellStyles count="11">
    <cellStyle name="Звичайний" xfId="0" builtinId="0"/>
    <cellStyle name="Обычный 4" xfId="1"/>
    <cellStyle name="Обычный 6" xfId="2"/>
    <cellStyle name="Обычный 6 2" xfId="10"/>
    <cellStyle name="Обычный 9" xfId="3"/>
    <cellStyle name="Обычный_06" xfId="4"/>
    <cellStyle name="Обычный_4 категории вмесмте СОЦ_УРАЗЛИВІ__ТАБО_4 категорії Квота!!!_2014 рік" xfId="5"/>
    <cellStyle name="Обычный_АктЗах_5%квот Оксана" xfId="6"/>
    <cellStyle name="Обычный_Перевірка_Молодь_до 18 років" xfId="7"/>
    <cellStyle name="Обычный_Табл. 3.15" xfId="8"/>
    <cellStyle name="Обычный_Укомплектування_11_201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A7" zoomScale="70" zoomScaleNormal="70" workbookViewId="0">
      <selection sqref="A1:F1"/>
    </sheetView>
  </sheetViews>
  <sheetFormatPr defaultColWidth="8" defaultRowHeight="12.75" x14ac:dyDescent="0.2"/>
  <cols>
    <col min="1" max="1" width="76.42578125" style="1" customWidth="1"/>
    <col min="2" max="2" width="13" style="41" customWidth="1"/>
    <col min="3" max="3" width="17.28515625" style="4" customWidth="1"/>
    <col min="4" max="4" width="13" style="4" customWidth="1"/>
    <col min="5" max="5" width="17.140625" style="4" customWidth="1"/>
    <col min="6" max="6" width="12.7109375" style="35" customWidth="1"/>
    <col min="7" max="16384" width="8" style="1"/>
  </cols>
  <sheetData>
    <row r="1" spans="1:10" ht="27" customHeight="1" x14ac:dyDescent="0.2">
      <c r="A1" s="60" t="s">
        <v>36</v>
      </c>
      <c r="B1" s="60"/>
      <c r="C1" s="60"/>
      <c r="D1" s="60"/>
      <c r="E1" s="60"/>
      <c r="F1" s="60"/>
    </row>
    <row r="2" spans="1:10" ht="28.5" customHeight="1" x14ac:dyDescent="0.2">
      <c r="A2" s="61" t="s">
        <v>40</v>
      </c>
      <c r="B2" s="61"/>
      <c r="C2" s="61"/>
      <c r="D2" s="61"/>
      <c r="E2" s="61"/>
      <c r="F2" s="61"/>
    </row>
    <row r="3" spans="1:10" s="2" customFormat="1" ht="23.25" customHeight="1" x14ac:dyDescent="0.25">
      <c r="A3" s="94" t="s">
        <v>41</v>
      </c>
      <c r="B3" s="94"/>
      <c r="C3" s="94"/>
      <c r="D3" s="94"/>
      <c r="E3" s="94"/>
      <c r="F3" s="94"/>
    </row>
    <row r="4" spans="1:10" s="26" customFormat="1" ht="42.75" customHeight="1" x14ac:dyDescent="0.25">
      <c r="A4" s="62" t="s">
        <v>0</v>
      </c>
      <c r="B4" s="63" t="s">
        <v>1</v>
      </c>
      <c r="C4" s="57" t="s">
        <v>2</v>
      </c>
      <c r="D4" s="58" t="s">
        <v>3</v>
      </c>
      <c r="E4" s="57" t="s">
        <v>4</v>
      </c>
      <c r="F4" s="58" t="s">
        <v>5</v>
      </c>
    </row>
    <row r="5" spans="1:10" s="26" customFormat="1" ht="37.5" customHeight="1" x14ac:dyDescent="0.25">
      <c r="A5" s="62"/>
      <c r="B5" s="64"/>
      <c r="C5" s="57" t="s">
        <v>2</v>
      </c>
      <c r="D5" s="59"/>
      <c r="E5" s="57" t="s">
        <v>4</v>
      </c>
      <c r="F5" s="59"/>
    </row>
    <row r="6" spans="1:10" s="50" customFormat="1" ht="18.75" customHeight="1" x14ac:dyDescent="0.25">
      <c r="A6" s="42" t="s">
        <v>6</v>
      </c>
      <c r="B6" s="42">
        <v>1</v>
      </c>
      <c r="C6" s="49">
        <v>2</v>
      </c>
      <c r="D6" s="49">
        <v>3</v>
      </c>
      <c r="E6" s="49">
        <v>4</v>
      </c>
      <c r="F6" s="49">
        <v>5</v>
      </c>
    </row>
    <row r="7" spans="1:10" s="26" customFormat="1" ht="43.5" customHeight="1" x14ac:dyDescent="0.25">
      <c r="A7" s="107" t="s">
        <v>42</v>
      </c>
      <c r="B7" s="21">
        <f>'2'!B8</f>
        <v>12755</v>
      </c>
      <c r="C7" s="22">
        <f>B7-E7</f>
        <v>4961</v>
      </c>
      <c r="D7" s="23">
        <f>100-F7</f>
        <v>38.9</v>
      </c>
      <c r="E7" s="24">
        <v>7794</v>
      </c>
      <c r="F7" s="25">
        <f>ROUND(E7/B7*100,1)</f>
        <v>61.1</v>
      </c>
      <c r="H7" s="27"/>
    </row>
    <row r="8" spans="1:10" s="26" customFormat="1" ht="61.5" customHeight="1" x14ac:dyDescent="0.25">
      <c r="A8" s="108" t="s">
        <v>43</v>
      </c>
      <c r="B8" s="21">
        <f>'2'!E8</f>
        <v>3348</v>
      </c>
      <c r="C8" s="22">
        <f t="shared" ref="C8:C16" si="0">B8-E8</f>
        <v>1677</v>
      </c>
      <c r="D8" s="23">
        <f>100-F8</f>
        <v>50.1</v>
      </c>
      <c r="E8" s="24">
        <v>1671</v>
      </c>
      <c r="F8" s="25">
        <f>ROUND(E8/B8*100,1)</f>
        <v>49.9</v>
      </c>
      <c r="H8" s="27"/>
    </row>
    <row r="9" spans="1:10" s="26" customFormat="1" ht="45" customHeight="1" x14ac:dyDescent="0.25">
      <c r="A9" s="109" t="s">
        <v>44</v>
      </c>
      <c r="B9" s="21">
        <f>'2'!H8</f>
        <v>625</v>
      </c>
      <c r="C9" s="22">
        <f t="shared" si="0"/>
        <v>285</v>
      </c>
      <c r="D9" s="23">
        <f>100-F9</f>
        <v>45.6</v>
      </c>
      <c r="E9" s="24">
        <v>340</v>
      </c>
      <c r="F9" s="25">
        <f>ROUND(E9/B9*100,1)</f>
        <v>54.4</v>
      </c>
      <c r="H9" s="27"/>
      <c r="J9" s="27"/>
    </row>
    <row r="10" spans="1:10" s="26" customFormat="1" ht="63" customHeight="1" x14ac:dyDescent="0.25">
      <c r="A10" s="109" t="s">
        <v>13</v>
      </c>
      <c r="B10" s="21">
        <f>'2'!K8</f>
        <v>479</v>
      </c>
      <c r="C10" s="22">
        <f t="shared" si="0"/>
        <v>171</v>
      </c>
      <c r="D10" s="23">
        <f>100-F10</f>
        <v>35.700000000000003</v>
      </c>
      <c r="E10" s="24">
        <v>308</v>
      </c>
      <c r="F10" s="25">
        <f>ROUND(E10/B10*100,1)</f>
        <v>64.3</v>
      </c>
      <c r="H10" s="27"/>
    </row>
    <row r="11" spans="1:10" s="26" customFormat="1" ht="54.75" customHeight="1" x14ac:dyDescent="0.25">
      <c r="A11" s="109" t="s">
        <v>45</v>
      </c>
      <c r="B11" s="21">
        <f>'2'!N8</f>
        <v>11944</v>
      </c>
      <c r="C11" s="22">
        <f t="shared" si="0"/>
        <v>4560</v>
      </c>
      <c r="D11" s="23">
        <f>100-F11</f>
        <v>38.200000000000003</v>
      </c>
      <c r="E11" s="24">
        <v>7384</v>
      </c>
      <c r="F11" s="25">
        <f>ROUND(E11/B11*100,1)</f>
        <v>61.8</v>
      </c>
      <c r="G11" s="27"/>
      <c r="H11" s="27"/>
    </row>
    <row r="12" spans="1:10" s="26" customFormat="1" ht="23.25" customHeight="1" x14ac:dyDescent="0.25">
      <c r="A12" s="95" t="s">
        <v>37</v>
      </c>
      <c r="B12" s="96"/>
      <c r="C12" s="96"/>
      <c r="D12" s="96"/>
      <c r="E12" s="96"/>
      <c r="F12" s="97"/>
      <c r="G12" s="27"/>
      <c r="H12" s="27"/>
    </row>
    <row r="13" spans="1:10" s="26" customFormat="1" ht="12" customHeight="1" x14ac:dyDescent="0.25">
      <c r="A13" s="98"/>
      <c r="B13" s="99"/>
      <c r="C13" s="99"/>
      <c r="D13" s="99"/>
      <c r="E13" s="99"/>
      <c r="F13" s="100"/>
      <c r="G13" s="27"/>
    </row>
    <row r="14" spans="1:10" s="26" customFormat="1" ht="12" customHeight="1" x14ac:dyDescent="0.25">
      <c r="A14" s="105" t="s">
        <v>42</v>
      </c>
      <c r="B14" s="101">
        <f>'2'!Q8</f>
        <v>10592</v>
      </c>
      <c r="C14" s="102">
        <f>B14-E14</f>
        <v>3939</v>
      </c>
      <c r="D14" s="103">
        <f>100-F14</f>
        <v>37.200000000000003</v>
      </c>
      <c r="E14" s="102">
        <v>6653</v>
      </c>
      <c r="F14" s="104">
        <f>ROUND(E14/B14*100,1)</f>
        <v>62.8</v>
      </c>
      <c r="G14" s="27"/>
    </row>
    <row r="15" spans="1:10" s="26" customFormat="1" ht="36.75" customHeight="1" x14ac:dyDescent="0.25">
      <c r="A15" s="106"/>
      <c r="B15" s="101"/>
      <c r="C15" s="102"/>
      <c r="D15" s="103"/>
      <c r="E15" s="102"/>
      <c r="F15" s="104"/>
      <c r="G15" s="27"/>
    </row>
    <row r="16" spans="1:10" s="26" customFormat="1" ht="39.75" customHeight="1" x14ac:dyDescent="0.25">
      <c r="A16" s="29" t="s">
        <v>17</v>
      </c>
      <c r="B16" s="33">
        <f>'2'!T8</f>
        <v>9394</v>
      </c>
      <c r="C16" s="30">
        <f t="shared" si="0"/>
        <v>3304</v>
      </c>
      <c r="D16" s="31">
        <f>100-F16</f>
        <v>35.200000000000003</v>
      </c>
      <c r="E16" s="30">
        <v>6090</v>
      </c>
      <c r="F16" s="32">
        <f>ROUND(E16/B16*100,1)</f>
        <v>64.8</v>
      </c>
    </row>
    <row r="17" spans="1:6" s="2" customFormat="1" ht="15.75" customHeight="1" x14ac:dyDescent="0.2">
      <c r="A17" s="1"/>
      <c r="B17" s="41"/>
      <c r="C17" s="3"/>
      <c r="D17" s="3"/>
      <c r="E17" s="3"/>
      <c r="F17" s="35"/>
    </row>
    <row r="18" spans="1:6" ht="15" customHeight="1" x14ac:dyDescent="0.2">
      <c r="E18" s="3"/>
    </row>
  </sheetData>
  <mergeCells count="16">
    <mergeCell ref="A12:F13"/>
    <mergeCell ref="A14:A15"/>
    <mergeCell ref="B14:B15"/>
    <mergeCell ref="C14:C15"/>
    <mergeCell ref="D14:D15"/>
    <mergeCell ref="E14:E15"/>
    <mergeCell ref="F14:F15"/>
    <mergeCell ref="E4:E5"/>
    <mergeCell ref="F4:F5"/>
    <mergeCell ref="A1:F1"/>
    <mergeCell ref="A2:F2"/>
    <mergeCell ref="A3:F3"/>
    <mergeCell ref="A4:A5"/>
    <mergeCell ref="B4:B5"/>
    <mergeCell ref="C4:C5"/>
    <mergeCell ref="D4:D5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7"/>
  <sheetViews>
    <sheetView zoomScale="90" zoomScaleNormal="90" zoomScaleSheetLayoutView="70" workbookViewId="0"/>
  </sheetViews>
  <sheetFormatPr defaultRowHeight="14.25" x14ac:dyDescent="0.2"/>
  <cols>
    <col min="1" max="1" width="22.7109375" style="11" customWidth="1"/>
    <col min="2" max="3" width="8.7109375" style="11" customWidth="1"/>
    <col min="4" max="4" width="9" style="11" customWidth="1"/>
    <col min="5" max="6" width="8.7109375" style="11" customWidth="1"/>
    <col min="7" max="7" width="9.140625" style="11" customWidth="1"/>
    <col min="8" max="9" width="8.7109375" style="11" customWidth="1"/>
    <col min="10" max="10" width="9" style="11" customWidth="1"/>
    <col min="11" max="12" width="8.7109375" style="6" customWidth="1"/>
    <col min="13" max="13" width="9" style="6" customWidth="1"/>
    <col min="14" max="15" width="8.7109375" style="11" customWidth="1"/>
    <col min="16" max="16" width="9" style="11" customWidth="1"/>
    <col min="17" max="18" width="8.7109375" style="11" customWidth="1"/>
    <col min="19" max="19" width="9" style="11" customWidth="1"/>
    <col min="20" max="21" width="8.7109375" style="11" customWidth="1"/>
    <col min="22" max="22" width="9" style="11" customWidth="1"/>
    <col min="23" max="34" width="10.85546875" style="6" customWidth="1"/>
    <col min="35" max="43" width="10.85546875" style="5" customWidth="1"/>
    <col min="44" max="16384" width="9.140625" style="5"/>
  </cols>
  <sheetData>
    <row r="1" spans="1:27" s="18" customFormat="1" ht="24.75" customHeight="1" x14ac:dyDescent="0.25">
      <c r="B1" s="73" t="s">
        <v>38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14"/>
      <c r="Q1" s="14"/>
      <c r="R1" s="14"/>
      <c r="S1" s="14"/>
      <c r="T1" s="14"/>
      <c r="U1" s="14"/>
      <c r="V1" s="14"/>
      <c r="W1" s="78"/>
      <c r="X1" s="78"/>
      <c r="Y1" s="78"/>
      <c r="Z1" s="78"/>
      <c r="AA1" s="78"/>
    </row>
    <row r="2" spans="1:27" s="18" customFormat="1" ht="20.25" customHeight="1" x14ac:dyDescent="0.25">
      <c r="B2" s="73" t="s">
        <v>39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14"/>
      <c r="Q2" s="14"/>
      <c r="R2" s="14"/>
      <c r="S2" s="14"/>
      <c r="T2" s="14"/>
      <c r="U2" s="14"/>
      <c r="V2" s="14"/>
      <c r="W2" s="78"/>
      <c r="X2" s="78"/>
      <c r="Y2" s="78"/>
      <c r="Z2" s="78"/>
      <c r="AA2" s="78"/>
    </row>
    <row r="3" spans="1:27" s="18" customFormat="1" ht="9.75" customHeight="1" x14ac:dyDescent="0.35"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15"/>
      <c r="Q3" s="15"/>
      <c r="R3" s="15"/>
      <c r="S3" s="15"/>
      <c r="T3" s="15"/>
      <c r="U3" s="15"/>
      <c r="V3" s="15"/>
      <c r="W3" s="78"/>
      <c r="X3" s="78"/>
      <c r="Y3" s="78"/>
      <c r="Z3" s="78"/>
      <c r="AA3" s="78"/>
    </row>
    <row r="4" spans="1:27" s="17" customFormat="1" ht="9" customHeight="1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W4" s="79"/>
      <c r="X4" s="79"/>
      <c r="Y4" s="79"/>
      <c r="Z4" s="79"/>
      <c r="AA4" s="79"/>
    </row>
    <row r="5" spans="1:27" s="34" customFormat="1" ht="66" customHeight="1" x14ac:dyDescent="0.35">
      <c r="A5" s="65" t="s">
        <v>34</v>
      </c>
      <c r="B5" s="67" t="s">
        <v>11</v>
      </c>
      <c r="C5" s="68"/>
      <c r="D5" s="69"/>
      <c r="E5" s="67" t="s">
        <v>35</v>
      </c>
      <c r="F5" s="68"/>
      <c r="G5" s="69"/>
      <c r="H5" s="67" t="s">
        <v>12</v>
      </c>
      <c r="I5" s="68"/>
      <c r="J5" s="69"/>
      <c r="K5" s="67" t="s">
        <v>13</v>
      </c>
      <c r="L5" s="68"/>
      <c r="M5" s="69"/>
      <c r="N5" s="67" t="s">
        <v>14</v>
      </c>
      <c r="O5" s="68"/>
      <c r="P5" s="69"/>
      <c r="Q5" s="75" t="s">
        <v>7</v>
      </c>
      <c r="R5" s="76"/>
      <c r="S5" s="77"/>
      <c r="T5" s="70" t="s">
        <v>8</v>
      </c>
      <c r="U5" s="71"/>
      <c r="V5" s="72"/>
      <c r="W5" s="80"/>
      <c r="X5" s="80"/>
      <c r="Y5" s="80"/>
      <c r="Z5" s="80"/>
      <c r="AA5" s="80"/>
    </row>
    <row r="6" spans="1:27" s="52" customFormat="1" ht="50.25" customHeight="1" x14ac:dyDescent="0.3">
      <c r="A6" s="66"/>
      <c r="B6" s="7" t="s">
        <v>15</v>
      </c>
      <c r="C6" s="8" t="s">
        <v>9</v>
      </c>
      <c r="D6" s="8" t="s">
        <v>10</v>
      </c>
      <c r="E6" s="7" t="s">
        <v>15</v>
      </c>
      <c r="F6" s="8" t="s">
        <v>9</v>
      </c>
      <c r="G6" s="8" t="s">
        <v>10</v>
      </c>
      <c r="H6" s="7" t="s">
        <v>15</v>
      </c>
      <c r="I6" s="8" t="s">
        <v>9</v>
      </c>
      <c r="J6" s="8" t="s">
        <v>10</v>
      </c>
      <c r="K6" s="7" t="s">
        <v>15</v>
      </c>
      <c r="L6" s="8" t="s">
        <v>9</v>
      </c>
      <c r="M6" s="8" t="s">
        <v>10</v>
      </c>
      <c r="N6" s="7" t="s">
        <v>15</v>
      </c>
      <c r="O6" s="8" t="s">
        <v>9</v>
      </c>
      <c r="P6" s="8" t="s">
        <v>10</v>
      </c>
      <c r="Q6" s="7" t="s">
        <v>15</v>
      </c>
      <c r="R6" s="8" t="s">
        <v>9</v>
      </c>
      <c r="S6" s="8" t="s">
        <v>10</v>
      </c>
      <c r="T6" s="7" t="s">
        <v>15</v>
      </c>
      <c r="U6" s="8" t="s">
        <v>9</v>
      </c>
      <c r="V6" s="8" t="s">
        <v>10</v>
      </c>
      <c r="W6" s="81"/>
      <c r="X6" s="81"/>
      <c r="Y6" s="81"/>
      <c r="Z6" s="82"/>
      <c r="AA6" s="82"/>
    </row>
    <row r="7" spans="1:27" s="53" customFormat="1" ht="9.75" customHeight="1" x14ac:dyDescent="0.25">
      <c r="A7" s="19" t="s">
        <v>6</v>
      </c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>
        <v>10</v>
      </c>
      <c r="L7" s="9">
        <v>11</v>
      </c>
      <c r="M7" s="9">
        <v>12</v>
      </c>
      <c r="N7" s="9">
        <v>13</v>
      </c>
      <c r="O7" s="9">
        <v>14</v>
      </c>
      <c r="P7" s="9">
        <v>15</v>
      </c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83"/>
      <c r="X7" s="83"/>
      <c r="Y7" s="83"/>
      <c r="Z7" s="84"/>
      <c r="AA7" s="84"/>
    </row>
    <row r="8" spans="1:27" s="51" customFormat="1" ht="18.75" customHeight="1" x14ac:dyDescent="0.25">
      <c r="A8" s="36" t="s">
        <v>15</v>
      </c>
      <c r="B8" s="43">
        <v>12755</v>
      </c>
      <c r="C8" s="44">
        <v>38.9</v>
      </c>
      <c r="D8" s="44">
        <v>61.1</v>
      </c>
      <c r="E8" s="43">
        <v>3348</v>
      </c>
      <c r="F8" s="44">
        <v>50.1</v>
      </c>
      <c r="G8" s="44">
        <v>49.9</v>
      </c>
      <c r="H8" s="43">
        <v>625</v>
      </c>
      <c r="I8" s="44">
        <v>45.6</v>
      </c>
      <c r="J8" s="44">
        <v>54.4</v>
      </c>
      <c r="K8" s="91">
        <v>479</v>
      </c>
      <c r="L8" s="93">
        <v>35.700000000000003</v>
      </c>
      <c r="M8" s="93">
        <v>64.3</v>
      </c>
      <c r="N8" s="43">
        <v>11944</v>
      </c>
      <c r="O8" s="44">
        <v>38.200000000000003</v>
      </c>
      <c r="P8" s="47">
        <v>61.8</v>
      </c>
      <c r="Q8" s="43">
        <v>10592</v>
      </c>
      <c r="R8" s="44">
        <v>37.200000000000003</v>
      </c>
      <c r="S8" s="47">
        <v>62.8</v>
      </c>
      <c r="T8" s="43">
        <v>9394</v>
      </c>
      <c r="U8" s="44">
        <v>35.200000000000003</v>
      </c>
      <c r="V8" s="44">
        <v>64.8</v>
      </c>
      <c r="W8" s="85"/>
      <c r="X8" s="85"/>
      <c r="Y8" s="86"/>
      <c r="Z8" s="87"/>
      <c r="AA8" s="87"/>
    </row>
    <row r="9" spans="1:27" s="54" customFormat="1" ht="18.75" customHeight="1" x14ac:dyDescent="0.25">
      <c r="A9" s="37" t="s">
        <v>18</v>
      </c>
      <c r="B9" s="38">
        <v>771</v>
      </c>
      <c r="C9" s="45">
        <v>55.3</v>
      </c>
      <c r="D9" s="45">
        <v>44.7</v>
      </c>
      <c r="E9" s="39">
        <v>112</v>
      </c>
      <c r="F9" s="45">
        <v>56.2</v>
      </c>
      <c r="G9" s="45">
        <v>43.8</v>
      </c>
      <c r="H9" s="39">
        <v>34</v>
      </c>
      <c r="I9" s="45">
        <v>64.7</v>
      </c>
      <c r="J9" s="45">
        <v>35.299999999999997</v>
      </c>
      <c r="K9" s="39">
        <v>85</v>
      </c>
      <c r="L9" s="45">
        <v>23.5</v>
      </c>
      <c r="M9" s="45">
        <v>76.5</v>
      </c>
      <c r="N9" s="40">
        <v>728</v>
      </c>
      <c r="O9" s="45">
        <v>54.5</v>
      </c>
      <c r="P9" s="48">
        <v>45.5</v>
      </c>
      <c r="Q9" s="40">
        <v>618</v>
      </c>
      <c r="R9" s="45">
        <v>53.2</v>
      </c>
      <c r="S9" s="45">
        <v>46.8</v>
      </c>
      <c r="T9" s="39">
        <v>516</v>
      </c>
      <c r="U9" s="45">
        <v>49.8</v>
      </c>
      <c r="V9" s="45">
        <v>50.2</v>
      </c>
      <c r="W9" s="83"/>
      <c r="X9" s="83"/>
      <c r="Y9" s="88"/>
      <c r="Z9" s="89"/>
      <c r="AA9" s="89"/>
    </row>
    <row r="10" spans="1:27" s="54" customFormat="1" ht="18.75" customHeight="1" x14ac:dyDescent="0.25">
      <c r="A10" s="37" t="s">
        <v>19</v>
      </c>
      <c r="B10" s="38">
        <v>812</v>
      </c>
      <c r="C10" s="45">
        <v>30.799999999999997</v>
      </c>
      <c r="D10" s="45">
        <v>69.2</v>
      </c>
      <c r="E10" s="39">
        <v>151</v>
      </c>
      <c r="F10" s="45">
        <v>39.1</v>
      </c>
      <c r="G10" s="45">
        <v>60.9</v>
      </c>
      <c r="H10" s="39">
        <v>43</v>
      </c>
      <c r="I10" s="45">
        <v>11.599999999999994</v>
      </c>
      <c r="J10" s="45">
        <v>88.4</v>
      </c>
      <c r="K10" s="39">
        <v>15</v>
      </c>
      <c r="L10" s="45">
        <v>26.700000000000003</v>
      </c>
      <c r="M10" s="45">
        <v>73.3</v>
      </c>
      <c r="N10" s="40">
        <v>759</v>
      </c>
      <c r="O10" s="45">
        <v>30</v>
      </c>
      <c r="P10" s="48">
        <v>70</v>
      </c>
      <c r="Q10" s="40">
        <v>689</v>
      </c>
      <c r="R10" s="45">
        <v>30</v>
      </c>
      <c r="S10" s="45">
        <v>70</v>
      </c>
      <c r="T10" s="39">
        <v>637</v>
      </c>
      <c r="U10" s="45">
        <v>29.200000000000003</v>
      </c>
      <c r="V10" s="45">
        <v>70.8</v>
      </c>
      <c r="W10" s="83"/>
      <c r="X10" s="83"/>
      <c r="Y10" s="88"/>
      <c r="Z10" s="89"/>
      <c r="AA10" s="89"/>
    </row>
    <row r="11" spans="1:27" s="54" customFormat="1" ht="18.75" customHeight="1" x14ac:dyDescent="0.25">
      <c r="A11" s="37" t="s">
        <v>20</v>
      </c>
      <c r="B11" s="38">
        <v>717</v>
      </c>
      <c r="C11" s="45">
        <v>22.700000000000003</v>
      </c>
      <c r="D11" s="45">
        <v>77.3</v>
      </c>
      <c r="E11" s="39">
        <v>181</v>
      </c>
      <c r="F11" s="45">
        <v>27.099999999999994</v>
      </c>
      <c r="G11" s="45">
        <v>72.900000000000006</v>
      </c>
      <c r="H11" s="39">
        <v>20</v>
      </c>
      <c r="I11" s="45">
        <v>25</v>
      </c>
      <c r="J11" s="45">
        <v>75</v>
      </c>
      <c r="K11" s="39">
        <v>22</v>
      </c>
      <c r="L11" s="45">
        <v>18.200000000000003</v>
      </c>
      <c r="M11" s="45">
        <v>81.8</v>
      </c>
      <c r="N11" s="40">
        <v>693</v>
      </c>
      <c r="O11" s="45">
        <v>22.5</v>
      </c>
      <c r="P11" s="48">
        <v>77.5</v>
      </c>
      <c r="Q11" s="40">
        <v>589</v>
      </c>
      <c r="R11" s="45">
        <v>21.599999999999994</v>
      </c>
      <c r="S11" s="45">
        <v>78.400000000000006</v>
      </c>
      <c r="T11" s="39">
        <v>536</v>
      </c>
      <c r="U11" s="45">
        <v>20.5</v>
      </c>
      <c r="V11" s="45">
        <v>79.5</v>
      </c>
      <c r="W11" s="83"/>
      <c r="X11" s="83"/>
      <c r="Y11" s="88"/>
      <c r="Z11" s="89"/>
      <c r="AA11" s="89"/>
    </row>
    <row r="12" spans="1:27" s="54" customFormat="1" ht="18.75" customHeight="1" x14ac:dyDescent="0.25">
      <c r="A12" s="37" t="s">
        <v>21</v>
      </c>
      <c r="B12" s="38">
        <v>1224</v>
      </c>
      <c r="C12" s="45">
        <v>31.200000000000003</v>
      </c>
      <c r="D12" s="45">
        <v>68.8</v>
      </c>
      <c r="E12" s="39">
        <v>170</v>
      </c>
      <c r="F12" s="45">
        <v>32.900000000000006</v>
      </c>
      <c r="G12" s="45">
        <v>67.099999999999994</v>
      </c>
      <c r="H12" s="39">
        <v>77</v>
      </c>
      <c r="I12" s="45">
        <v>11.700000000000003</v>
      </c>
      <c r="J12" s="45">
        <v>88.3</v>
      </c>
      <c r="K12" s="39">
        <v>35</v>
      </c>
      <c r="L12" s="45">
        <v>0</v>
      </c>
      <c r="M12" s="45">
        <v>100</v>
      </c>
      <c r="N12" s="40">
        <v>1122</v>
      </c>
      <c r="O12" s="45">
        <v>30.5</v>
      </c>
      <c r="P12" s="48">
        <v>69.5</v>
      </c>
      <c r="Q12" s="40">
        <v>1084</v>
      </c>
      <c r="R12" s="45">
        <v>29.799999999999997</v>
      </c>
      <c r="S12" s="45">
        <v>70.2</v>
      </c>
      <c r="T12" s="39">
        <v>1014</v>
      </c>
      <c r="U12" s="45">
        <v>29.200000000000003</v>
      </c>
      <c r="V12" s="45">
        <v>70.8</v>
      </c>
      <c r="W12" s="83"/>
      <c r="X12" s="83"/>
      <c r="Y12" s="88"/>
      <c r="Z12" s="89"/>
      <c r="AA12" s="89"/>
    </row>
    <row r="13" spans="1:27" s="54" customFormat="1" ht="18.75" customHeight="1" x14ac:dyDescent="0.25">
      <c r="A13" s="37" t="s">
        <v>22</v>
      </c>
      <c r="B13" s="38">
        <v>484</v>
      </c>
      <c r="C13" s="45">
        <v>34.5</v>
      </c>
      <c r="D13" s="45">
        <v>65.5</v>
      </c>
      <c r="E13" s="39">
        <v>136</v>
      </c>
      <c r="F13" s="45">
        <v>38.200000000000003</v>
      </c>
      <c r="G13" s="45">
        <v>61.8</v>
      </c>
      <c r="H13" s="39">
        <v>2</v>
      </c>
      <c r="I13" s="45">
        <v>100</v>
      </c>
      <c r="J13" s="45">
        <v>0</v>
      </c>
      <c r="K13" s="39">
        <v>39</v>
      </c>
      <c r="L13" s="45">
        <v>100</v>
      </c>
      <c r="M13" s="45">
        <v>0</v>
      </c>
      <c r="N13" s="40">
        <v>476</v>
      </c>
      <c r="O13" s="45">
        <v>34.200000000000003</v>
      </c>
      <c r="P13" s="48">
        <v>65.8</v>
      </c>
      <c r="Q13" s="40">
        <v>397</v>
      </c>
      <c r="R13" s="45">
        <v>33.200000000000003</v>
      </c>
      <c r="S13" s="45">
        <v>66.8</v>
      </c>
      <c r="T13" s="39">
        <v>371</v>
      </c>
      <c r="U13" s="45">
        <v>32.299999999999997</v>
      </c>
      <c r="V13" s="45">
        <v>67.7</v>
      </c>
      <c r="W13" s="83"/>
      <c r="X13" s="83"/>
      <c r="Y13" s="88"/>
      <c r="Z13" s="89"/>
      <c r="AA13" s="89"/>
    </row>
    <row r="14" spans="1:27" s="54" customFormat="1" ht="18.75" customHeight="1" x14ac:dyDescent="0.25">
      <c r="A14" s="37" t="s">
        <v>23</v>
      </c>
      <c r="B14" s="38">
        <v>718</v>
      </c>
      <c r="C14" s="45">
        <v>35.5</v>
      </c>
      <c r="D14" s="45">
        <v>64.5</v>
      </c>
      <c r="E14" s="39">
        <v>207</v>
      </c>
      <c r="F14" s="45">
        <v>33.799999999999997</v>
      </c>
      <c r="G14" s="45">
        <v>66.2</v>
      </c>
      <c r="H14" s="39">
        <v>44</v>
      </c>
      <c r="I14" s="45">
        <v>27.299999999999997</v>
      </c>
      <c r="J14" s="45">
        <v>72.7</v>
      </c>
      <c r="K14" s="39">
        <v>43</v>
      </c>
      <c r="L14" s="45">
        <v>34.900000000000006</v>
      </c>
      <c r="M14" s="45">
        <v>65.099999999999994</v>
      </c>
      <c r="N14" s="40">
        <v>643</v>
      </c>
      <c r="O14" s="45">
        <v>36.1</v>
      </c>
      <c r="P14" s="48">
        <v>63.9</v>
      </c>
      <c r="Q14" s="40">
        <v>613</v>
      </c>
      <c r="R14" s="45">
        <v>35.099999999999994</v>
      </c>
      <c r="S14" s="45">
        <v>64.900000000000006</v>
      </c>
      <c r="T14" s="39">
        <v>552</v>
      </c>
      <c r="U14" s="45">
        <v>33.299999999999997</v>
      </c>
      <c r="V14" s="45">
        <v>66.7</v>
      </c>
      <c r="W14" s="83"/>
      <c r="X14" s="83"/>
      <c r="Y14" s="88"/>
      <c r="Z14" s="89"/>
      <c r="AA14" s="89"/>
    </row>
    <row r="15" spans="1:27" s="54" customFormat="1" ht="18.75" customHeight="1" x14ac:dyDescent="0.25">
      <c r="A15" s="37" t="s">
        <v>24</v>
      </c>
      <c r="B15" s="38">
        <v>818</v>
      </c>
      <c r="C15" s="45">
        <v>17.700000000000003</v>
      </c>
      <c r="D15" s="45">
        <v>82.3</v>
      </c>
      <c r="E15" s="39">
        <v>134</v>
      </c>
      <c r="F15" s="45">
        <v>27.599999999999994</v>
      </c>
      <c r="G15" s="45">
        <v>72.400000000000006</v>
      </c>
      <c r="H15" s="39">
        <v>31</v>
      </c>
      <c r="I15" s="45">
        <v>29</v>
      </c>
      <c r="J15" s="45">
        <v>71</v>
      </c>
      <c r="K15" s="39">
        <v>6</v>
      </c>
      <c r="L15" s="45">
        <v>33.299999999999997</v>
      </c>
      <c r="M15" s="45">
        <v>66.7</v>
      </c>
      <c r="N15" s="40">
        <v>771</v>
      </c>
      <c r="O15" s="45">
        <v>17.900000000000006</v>
      </c>
      <c r="P15" s="48">
        <v>82.1</v>
      </c>
      <c r="Q15" s="40">
        <v>678</v>
      </c>
      <c r="R15" s="45">
        <v>17.299999999999997</v>
      </c>
      <c r="S15" s="45">
        <v>82.7</v>
      </c>
      <c r="T15" s="39">
        <v>588</v>
      </c>
      <c r="U15" s="45">
        <v>17.200000000000003</v>
      </c>
      <c r="V15" s="45">
        <v>82.8</v>
      </c>
      <c r="W15" s="83"/>
      <c r="X15" s="83"/>
      <c r="Y15" s="88"/>
      <c r="Z15" s="89"/>
      <c r="AA15" s="89"/>
    </row>
    <row r="16" spans="1:27" s="54" customFormat="1" ht="18.75" customHeight="1" x14ac:dyDescent="0.25">
      <c r="A16" s="37" t="s">
        <v>25</v>
      </c>
      <c r="B16" s="38">
        <v>609</v>
      </c>
      <c r="C16" s="45">
        <v>36.799999999999997</v>
      </c>
      <c r="D16" s="45">
        <v>63.2</v>
      </c>
      <c r="E16" s="39">
        <v>132</v>
      </c>
      <c r="F16" s="45">
        <v>40.9</v>
      </c>
      <c r="G16" s="45">
        <v>59.1</v>
      </c>
      <c r="H16" s="39">
        <v>12</v>
      </c>
      <c r="I16" s="45">
        <v>16.700000000000003</v>
      </c>
      <c r="J16" s="45">
        <v>83.3</v>
      </c>
      <c r="K16" s="39">
        <v>10</v>
      </c>
      <c r="L16" s="45">
        <v>30</v>
      </c>
      <c r="M16" s="45">
        <v>70</v>
      </c>
      <c r="N16" s="40">
        <v>604</v>
      </c>
      <c r="O16" s="45">
        <v>36.799999999999997</v>
      </c>
      <c r="P16" s="48">
        <v>63.2</v>
      </c>
      <c r="Q16" s="40">
        <v>529</v>
      </c>
      <c r="R16" s="45">
        <v>35.900000000000006</v>
      </c>
      <c r="S16" s="45">
        <v>64.099999999999994</v>
      </c>
      <c r="T16" s="39">
        <v>484</v>
      </c>
      <c r="U16" s="45">
        <v>35.099999999999994</v>
      </c>
      <c r="V16" s="45">
        <v>64.900000000000006</v>
      </c>
      <c r="W16" s="83"/>
      <c r="X16" s="83"/>
      <c r="Y16" s="88"/>
      <c r="Z16" s="89"/>
      <c r="AA16" s="89"/>
    </row>
    <row r="17" spans="1:27" s="54" customFormat="1" ht="18.75" customHeight="1" x14ac:dyDescent="0.25">
      <c r="A17" s="37" t="s">
        <v>26</v>
      </c>
      <c r="B17" s="38">
        <v>1060</v>
      </c>
      <c r="C17" s="45">
        <v>41</v>
      </c>
      <c r="D17" s="45">
        <v>59</v>
      </c>
      <c r="E17" s="39">
        <v>318</v>
      </c>
      <c r="F17" s="45">
        <v>65.400000000000006</v>
      </c>
      <c r="G17" s="45">
        <v>34.6</v>
      </c>
      <c r="H17" s="39">
        <v>31</v>
      </c>
      <c r="I17" s="45">
        <v>51.6</v>
      </c>
      <c r="J17" s="45">
        <v>48.4</v>
      </c>
      <c r="K17" s="39">
        <v>45</v>
      </c>
      <c r="L17" s="45">
        <v>73.3</v>
      </c>
      <c r="M17" s="45">
        <v>26.7</v>
      </c>
      <c r="N17" s="40">
        <v>1003</v>
      </c>
      <c r="O17" s="45">
        <v>40.4</v>
      </c>
      <c r="P17" s="48">
        <v>59.6</v>
      </c>
      <c r="Q17" s="40">
        <v>858</v>
      </c>
      <c r="R17" s="45">
        <v>39</v>
      </c>
      <c r="S17" s="45">
        <v>61</v>
      </c>
      <c r="T17" s="39">
        <v>761</v>
      </c>
      <c r="U17" s="45">
        <v>37.6</v>
      </c>
      <c r="V17" s="45">
        <v>62.4</v>
      </c>
      <c r="W17" s="83"/>
      <c r="X17" s="83"/>
      <c r="Y17" s="88"/>
      <c r="Z17" s="89"/>
      <c r="AA17" s="89"/>
    </row>
    <row r="18" spans="1:27" s="54" customFormat="1" ht="18.75" customHeight="1" x14ac:dyDescent="0.25">
      <c r="A18" s="37" t="s">
        <v>27</v>
      </c>
      <c r="B18" s="38">
        <v>449</v>
      </c>
      <c r="C18" s="45">
        <v>25.200000000000003</v>
      </c>
      <c r="D18" s="45">
        <v>74.8</v>
      </c>
      <c r="E18" s="39">
        <v>121</v>
      </c>
      <c r="F18" s="45">
        <v>47.1</v>
      </c>
      <c r="G18" s="45">
        <v>52.9</v>
      </c>
      <c r="H18" s="39">
        <v>19</v>
      </c>
      <c r="I18" s="45">
        <v>57.9</v>
      </c>
      <c r="J18" s="45">
        <v>42.1</v>
      </c>
      <c r="K18" s="39">
        <v>22</v>
      </c>
      <c r="L18" s="45">
        <v>59.1</v>
      </c>
      <c r="M18" s="45">
        <v>40.9</v>
      </c>
      <c r="N18" s="40">
        <v>448</v>
      </c>
      <c r="O18" s="45">
        <v>25.200000000000003</v>
      </c>
      <c r="P18" s="48">
        <v>74.8</v>
      </c>
      <c r="Q18" s="40">
        <v>375</v>
      </c>
      <c r="R18" s="45">
        <v>24.299999999999997</v>
      </c>
      <c r="S18" s="45">
        <v>75.7</v>
      </c>
      <c r="T18" s="39">
        <v>359</v>
      </c>
      <c r="U18" s="45">
        <v>23.099999999999994</v>
      </c>
      <c r="V18" s="45">
        <v>76.900000000000006</v>
      </c>
      <c r="W18" s="83"/>
      <c r="X18" s="83"/>
      <c r="Y18" s="88"/>
      <c r="Z18" s="89"/>
      <c r="AA18" s="89"/>
    </row>
    <row r="19" spans="1:27" s="54" customFormat="1" ht="18.75" customHeight="1" x14ac:dyDescent="0.25">
      <c r="A19" s="37" t="s">
        <v>28</v>
      </c>
      <c r="B19" s="38">
        <v>234</v>
      </c>
      <c r="C19" s="45">
        <v>15.799999999999997</v>
      </c>
      <c r="D19" s="45">
        <v>84.2</v>
      </c>
      <c r="E19" s="39">
        <v>44</v>
      </c>
      <c r="F19" s="45">
        <v>31.799999999999997</v>
      </c>
      <c r="G19" s="45">
        <v>68.2</v>
      </c>
      <c r="H19" s="39">
        <v>11</v>
      </c>
      <c r="I19" s="45">
        <v>0</v>
      </c>
      <c r="J19" s="45">
        <v>100</v>
      </c>
      <c r="K19" s="39">
        <v>4</v>
      </c>
      <c r="L19" s="45">
        <v>25</v>
      </c>
      <c r="M19" s="45">
        <v>75</v>
      </c>
      <c r="N19" s="40">
        <v>220</v>
      </c>
      <c r="O19" s="45">
        <v>15.900000000000006</v>
      </c>
      <c r="P19" s="48">
        <v>84.1</v>
      </c>
      <c r="Q19" s="40">
        <v>189</v>
      </c>
      <c r="R19" s="45">
        <v>15.299999999999997</v>
      </c>
      <c r="S19" s="45">
        <v>84.7</v>
      </c>
      <c r="T19" s="39">
        <v>182</v>
      </c>
      <c r="U19" s="45">
        <v>14.799999999999997</v>
      </c>
      <c r="V19" s="45">
        <v>85.2</v>
      </c>
      <c r="W19" s="83"/>
      <c r="X19" s="83"/>
      <c r="Y19" s="88"/>
      <c r="Z19" s="89"/>
      <c r="AA19" s="89"/>
    </row>
    <row r="20" spans="1:27" s="54" customFormat="1" ht="18.75" customHeight="1" x14ac:dyDescent="0.25">
      <c r="A20" s="37" t="s">
        <v>29</v>
      </c>
      <c r="B20" s="38">
        <v>730</v>
      </c>
      <c r="C20" s="45">
        <v>25.5</v>
      </c>
      <c r="D20" s="45">
        <v>74.5</v>
      </c>
      <c r="E20" s="39">
        <v>120</v>
      </c>
      <c r="F20" s="45">
        <v>36.700000000000003</v>
      </c>
      <c r="G20" s="45">
        <v>63.3</v>
      </c>
      <c r="H20" s="39">
        <v>22</v>
      </c>
      <c r="I20" s="45">
        <v>36.4</v>
      </c>
      <c r="J20" s="45">
        <v>63.6</v>
      </c>
      <c r="K20" s="39">
        <v>30</v>
      </c>
      <c r="L20" s="45">
        <v>40</v>
      </c>
      <c r="M20" s="45">
        <v>60</v>
      </c>
      <c r="N20" s="40">
        <v>714</v>
      </c>
      <c r="O20" s="45">
        <v>24.799999999999997</v>
      </c>
      <c r="P20" s="48">
        <v>75.2</v>
      </c>
      <c r="Q20" s="40">
        <v>644</v>
      </c>
      <c r="R20" s="45">
        <v>23.900000000000006</v>
      </c>
      <c r="S20" s="45">
        <v>76.099999999999994</v>
      </c>
      <c r="T20" s="39">
        <v>555</v>
      </c>
      <c r="U20" s="45">
        <v>22.5</v>
      </c>
      <c r="V20" s="45">
        <v>77.5</v>
      </c>
      <c r="W20" s="83"/>
      <c r="X20" s="83"/>
      <c r="Y20" s="88"/>
      <c r="Z20" s="89"/>
      <c r="AA20" s="89"/>
    </row>
    <row r="21" spans="1:27" s="54" customFormat="1" ht="18.75" customHeight="1" x14ac:dyDescent="0.25">
      <c r="A21" s="37" t="s">
        <v>30</v>
      </c>
      <c r="B21" s="38">
        <v>326</v>
      </c>
      <c r="C21" s="45">
        <v>23.599999999999994</v>
      </c>
      <c r="D21" s="45">
        <v>76.400000000000006</v>
      </c>
      <c r="E21" s="55">
        <v>64</v>
      </c>
      <c r="F21" s="45">
        <v>15.599999999999994</v>
      </c>
      <c r="G21" s="45">
        <v>84.4</v>
      </c>
      <c r="H21" s="55">
        <v>26</v>
      </c>
      <c r="I21" s="45">
        <v>15.400000000000006</v>
      </c>
      <c r="J21" s="45">
        <v>84.6</v>
      </c>
      <c r="K21" s="55">
        <v>0</v>
      </c>
      <c r="L21" s="92" t="e">
        <v>#DIV/0!</v>
      </c>
      <c r="M21" s="92" t="e">
        <v>#DIV/0!</v>
      </c>
      <c r="N21" s="56">
        <v>247</v>
      </c>
      <c r="O21" s="45">
        <v>23.5</v>
      </c>
      <c r="P21" s="45">
        <v>76.5</v>
      </c>
      <c r="Q21" s="56">
        <v>267</v>
      </c>
      <c r="R21" s="45">
        <v>25.799999999999997</v>
      </c>
      <c r="S21" s="45">
        <v>74.2</v>
      </c>
      <c r="T21" s="55">
        <v>212</v>
      </c>
      <c r="U21" s="45">
        <v>26.900000000000006</v>
      </c>
      <c r="V21" s="45">
        <v>73.099999999999994</v>
      </c>
      <c r="W21" s="83"/>
      <c r="X21" s="83"/>
      <c r="Y21" s="88"/>
      <c r="Z21" s="89"/>
      <c r="AA21" s="89"/>
    </row>
    <row r="22" spans="1:27" s="54" customFormat="1" ht="20.25" customHeight="1" x14ac:dyDescent="0.25">
      <c r="A22" s="37" t="s">
        <v>31</v>
      </c>
      <c r="B22" s="38">
        <v>742</v>
      </c>
      <c r="C22" s="45">
        <v>19</v>
      </c>
      <c r="D22" s="45">
        <v>81</v>
      </c>
      <c r="E22" s="39">
        <v>79</v>
      </c>
      <c r="F22" s="45">
        <v>36.700000000000003</v>
      </c>
      <c r="G22" s="45">
        <v>63.3</v>
      </c>
      <c r="H22" s="39">
        <v>21</v>
      </c>
      <c r="I22" s="45">
        <v>23.799999999999997</v>
      </c>
      <c r="J22" s="45">
        <v>76.2</v>
      </c>
      <c r="K22" s="39">
        <v>12</v>
      </c>
      <c r="L22" s="45">
        <v>0</v>
      </c>
      <c r="M22" s="45">
        <v>100</v>
      </c>
      <c r="N22" s="40">
        <v>726</v>
      </c>
      <c r="O22" s="45">
        <v>19.099999999999994</v>
      </c>
      <c r="P22" s="48">
        <v>80.900000000000006</v>
      </c>
      <c r="Q22" s="40">
        <v>650</v>
      </c>
      <c r="R22" s="45">
        <v>18.299999999999997</v>
      </c>
      <c r="S22" s="45">
        <v>81.7</v>
      </c>
      <c r="T22" s="39">
        <v>617</v>
      </c>
      <c r="U22" s="45">
        <v>17.5</v>
      </c>
      <c r="V22" s="45">
        <v>82.5</v>
      </c>
      <c r="W22" s="83"/>
      <c r="X22" s="83"/>
      <c r="Y22" s="88"/>
      <c r="Z22" s="89"/>
      <c r="AA22" s="89"/>
    </row>
    <row r="23" spans="1:27" s="54" customFormat="1" ht="20.25" customHeight="1" x14ac:dyDescent="0.25">
      <c r="A23" s="37" t="s">
        <v>32</v>
      </c>
      <c r="B23" s="38">
        <v>666</v>
      </c>
      <c r="C23" s="45">
        <v>39.200000000000003</v>
      </c>
      <c r="D23" s="45">
        <v>60.8</v>
      </c>
      <c r="E23" s="39">
        <v>200</v>
      </c>
      <c r="F23" s="45">
        <v>50</v>
      </c>
      <c r="G23" s="45">
        <v>50</v>
      </c>
      <c r="H23" s="39">
        <v>39</v>
      </c>
      <c r="I23" s="45">
        <v>38.5</v>
      </c>
      <c r="J23" s="45">
        <v>61.5</v>
      </c>
      <c r="K23" s="39">
        <v>36</v>
      </c>
      <c r="L23" s="45">
        <v>13.900000000000006</v>
      </c>
      <c r="M23" s="45">
        <v>86.1</v>
      </c>
      <c r="N23" s="40">
        <v>639</v>
      </c>
      <c r="O23" s="45">
        <v>38.299999999999997</v>
      </c>
      <c r="P23" s="48">
        <v>61.7</v>
      </c>
      <c r="Q23" s="40">
        <v>557</v>
      </c>
      <c r="R23" s="45">
        <v>36.799999999999997</v>
      </c>
      <c r="S23" s="45">
        <v>63.2</v>
      </c>
      <c r="T23" s="39">
        <v>504</v>
      </c>
      <c r="U23" s="45">
        <v>33.900000000000006</v>
      </c>
      <c r="V23" s="45">
        <v>66.099999999999994</v>
      </c>
      <c r="W23" s="83"/>
      <c r="X23" s="83"/>
      <c r="Y23" s="88"/>
      <c r="Z23" s="89"/>
      <c r="AA23" s="89"/>
    </row>
    <row r="24" spans="1:27" s="54" customFormat="1" ht="18.75" customHeight="1" x14ac:dyDescent="0.25">
      <c r="A24" s="37" t="s">
        <v>33</v>
      </c>
      <c r="B24" s="38">
        <v>413</v>
      </c>
      <c r="C24" s="45">
        <v>16.5</v>
      </c>
      <c r="D24" s="45">
        <v>83.5</v>
      </c>
      <c r="E24" s="39">
        <v>131</v>
      </c>
      <c r="F24" s="45">
        <v>42.7</v>
      </c>
      <c r="G24" s="45">
        <v>57.3</v>
      </c>
      <c r="H24" s="39">
        <v>5</v>
      </c>
      <c r="I24" s="45">
        <v>20</v>
      </c>
      <c r="J24" s="45">
        <v>80</v>
      </c>
      <c r="K24" s="39">
        <v>27</v>
      </c>
      <c r="L24" s="45">
        <v>70.400000000000006</v>
      </c>
      <c r="M24" s="45">
        <v>29.6</v>
      </c>
      <c r="N24" s="40">
        <v>403</v>
      </c>
      <c r="O24" s="45">
        <v>16.599999999999994</v>
      </c>
      <c r="P24" s="48">
        <v>83.4</v>
      </c>
      <c r="Q24" s="40">
        <v>341</v>
      </c>
      <c r="R24" s="45">
        <v>16.700000000000003</v>
      </c>
      <c r="S24" s="45">
        <v>83.3</v>
      </c>
      <c r="T24" s="39">
        <v>315</v>
      </c>
      <c r="U24" s="45">
        <v>15.900000000000006</v>
      </c>
      <c r="V24" s="45">
        <v>84.1</v>
      </c>
      <c r="W24" s="83"/>
      <c r="X24" s="83"/>
      <c r="Y24" s="88"/>
      <c r="Z24" s="89"/>
      <c r="AA24" s="89"/>
    </row>
    <row r="25" spans="1:27" s="54" customFormat="1" ht="18.75" customHeight="1" x14ac:dyDescent="0.25">
      <c r="A25" s="37" t="s">
        <v>16</v>
      </c>
      <c r="B25" s="38">
        <v>1982</v>
      </c>
      <c r="C25" s="45">
        <v>82.3</v>
      </c>
      <c r="D25" s="45">
        <v>17.7</v>
      </c>
      <c r="E25" s="39">
        <v>1048</v>
      </c>
      <c r="F25" s="45">
        <v>68.599999999999994</v>
      </c>
      <c r="G25" s="45">
        <v>31.4</v>
      </c>
      <c r="H25" s="39">
        <v>188</v>
      </c>
      <c r="I25" s="45">
        <v>84.6</v>
      </c>
      <c r="J25" s="45">
        <v>15.4</v>
      </c>
      <c r="K25" s="39">
        <v>48</v>
      </c>
      <c r="L25" s="45">
        <v>83.3</v>
      </c>
      <c r="M25" s="45">
        <v>16.7</v>
      </c>
      <c r="N25" s="40">
        <v>1748</v>
      </c>
      <c r="O25" s="45">
        <v>82.6</v>
      </c>
      <c r="P25" s="48">
        <v>17.399999999999999</v>
      </c>
      <c r="Q25" s="40">
        <v>1514</v>
      </c>
      <c r="R25" s="45">
        <v>81.900000000000006</v>
      </c>
      <c r="S25" s="45">
        <v>18.100000000000001</v>
      </c>
      <c r="T25" s="39">
        <v>1191</v>
      </c>
      <c r="U25" s="45">
        <v>81.7</v>
      </c>
      <c r="V25" s="45">
        <v>18.3</v>
      </c>
      <c r="W25" s="83"/>
      <c r="X25" s="83"/>
      <c r="Y25" s="88"/>
      <c r="Z25" s="89"/>
      <c r="AA25" s="89"/>
    </row>
    <row r="26" spans="1:27" s="12" customFormat="1" ht="23.25" x14ac:dyDescent="0.35">
      <c r="A26" s="20"/>
      <c r="B26" s="28"/>
      <c r="C26" s="13"/>
      <c r="D26" s="10"/>
      <c r="E26" s="10"/>
      <c r="F26" s="10"/>
      <c r="G26" s="10"/>
      <c r="H26" s="10"/>
      <c r="I26" s="13"/>
      <c r="J26" s="10"/>
      <c r="K26" s="10"/>
      <c r="L26" s="13"/>
      <c r="M26" s="10"/>
      <c r="N26" s="10"/>
      <c r="O26" s="13"/>
      <c r="P26" s="10"/>
      <c r="Q26" s="10"/>
      <c r="R26" s="13"/>
      <c r="S26" s="10"/>
      <c r="T26" s="10"/>
      <c r="U26" s="10"/>
      <c r="W26" s="90"/>
      <c r="X26" s="90"/>
      <c r="Y26" s="90"/>
      <c r="Z26" s="90"/>
      <c r="AA26" s="90"/>
    </row>
    <row r="27" spans="1:27" x14ac:dyDescent="0.2">
      <c r="S27" s="16"/>
      <c r="T27" s="16"/>
      <c r="U27" s="16"/>
    </row>
    <row r="28" spans="1:27" x14ac:dyDescent="0.2">
      <c r="S28" s="16"/>
      <c r="T28" s="16"/>
      <c r="U28" s="16"/>
    </row>
    <row r="29" spans="1:27" x14ac:dyDescent="0.2">
      <c r="S29" s="16"/>
      <c r="T29" s="16"/>
      <c r="U29" s="16"/>
    </row>
    <row r="30" spans="1:27" x14ac:dyDescent="0.2">
      <c r="S30" s="16"/>
      <c r="T30" s="16"/>
      <c r="U30" s="16"/>
    </row>
    <row r="31" spans="1:27" x14ac:dyDescent="0.2">
      <c r="S31" s="16"/>
      <c r="T31" s="16"/>
      <c r="U31" s="16"/>
    </row>
    <row r="32" spans="1:27" x14ac:dyDescent="0.2">
      <c r="S32" s="16"/>
      <c r="T32" s="16"/>
      <c r="U32" s="16"/>
    </row>
    <row r="33" spans="19:21" x14ac:dyDescent="0.2">
      <c r="S33" s="16"/>
      <c r="T33" s="16"/>
      <c r="U33" s="16"/>
    </row>
    <row r="34" spans="19:21" x14ac:dyDescent="0.2">
      <c r="S34" s="16"/>
      <c r="T34" s="16"/>
      <c r="U34" s="16"/>
    </row>
    <row r="35" spans="19:21" x14ac:dyDescent="0.2">
      <c r="S35" s="16"/>
      <c r="T35" s="16"/>
      <c r="U35" s="16"/>
    </row>
    <row r="36" spans="19:21" x14ac:dyDescent="0.2">
      <c r="S36" s="16"/>
      <c r="T36" s="16"/>
      <c r="U36" s="16"/>
    </row>
    <row r="37" spans="19:21" x14ac:dyDescent="0.2">
      <c r="S37" s="16"/>
      <c r="T37" s="16"/>
      <c r="U37" s="16"/>
    </row>
    <row r="38" spans="19:21" x14ac:dyDescent="0.2">
      <c r="S38" s="16"/>
      <c r="T38" s="16"/>
      <c r="U38" s="16"/>
    </row>
    <row r="39" spans="19:21" x14ac:dyDescent="0.2">
      <c r="S39" s="16"/>
      <c r="T39" s="16"/>
      <c r="U39" s="16"/>
    </row>
    <row r="40" spans="19:21" x14ac:dyDescent="0.2">
      <c r="S40" s="16"/>
      <c r="T40" s="16"/>
      <c r="U40" s="16"/>
    </row>
    <row r="41" spans="19:21" x14ac:dyDescent="0.2">
      <c r="S41" s="16"/>
      <c r="T41" s="16"/>
      <c r="U41" s="16"/>
    </row>
    <row r="42" spans="19:21" x14ac:dyDescent="0.2">
      <c r="S42" s="16"/>
      <c r="T42" s="16"/>
      <c r="U42" s="16"/>
    </row>
    <row r="43" spans="19:21" x14ac:dyDescent="0.2">
      <c r="S43" s="16"/>
      <c r="T43" s="16"/>
      <c r="U43" s="16"/>
    </row>
    <row r="44" spans="19:21" x14ac:dyDescent="0.2">
      <c r="S44" s="16"/>
      <c r="T44" s="16"/>
      <c r="U44" s="16"/>
    </row>
    <row r="45" spans="19:21" x14ac:dyDescent="0.2">
      <c r="S45" s="16"/>
      <c r="T45" s="16"/>
      <c r="U45" s="16"/>
    </row>
    <row r="46" spans="19:21" x14ac:dyDescent="0.2">
      <c r="S46" s="16"/>
      <c r="T46" s="16"/>
      <c r="U46" s="16"/>
    </row>
    <row r="47" spans="19:21" x14ac:dyDescent="0.2">
      <c r="S47" s="16"/>
      <c r="T47" s="16"/>
      <c r="U47" s="16"/>
    </row>
    <row r="48" spans="19:21" x14ac:dyDescent="0.2">
      <c r="S48" s="16"/>
      <c r="T48" s="16"/>
      <c r="U48" s="16"/>
    </row>
    <row r="49" spans="19:21" x14ac:dyDescent="0.2">
      <c r="S49" s="16"/>
      <c r="T49" s="16"/>
      <c r="U49" s="16"/>
    </row>
    <row r="50" spans="19:21" x14ac:dyDescent="0.2">
      <c r="S50" s="16"/>
      <c r="T50" s="16"/>
      <c r="U50" s="16"/>
    </row>
    <row r="51" spans="19:21" x14ac:dyDescent="0.2">
      <c r="S51" s="16"/>
      <c r="T51" s="16"/>
      <c r="U51" s="16"/>
    </row>
    <row r="52" spans="19:21" x14ac:dyDescent="0.2">
      <c r="S52" s="16"/>
      <c r="T52" s="16"/>
      <c r="U52" s="16"/>
    </row>
    <row r="53" spans="19:21" x14ac:dyDescent="0.2">
      <c r="S53" s="16"/>
      <c r="T53" s="16"/>
      <c r="U53" s="16"/>
    </row>
    <row r="54" spans="19:21" x14ac:dyDescent="0.2">
      <c r="S54" s="16"/>
      <c r="T54" s="16"/>
      <c r="U54" s="16"/>
    </row>
    <row r="55" spans="19:21" x14ac:dyDescent="0.2">
      <c r="S55" s="16"/>
      <c r="T55" s="16"/>
      <c r="U55" s="16"/>
    </row>
    <row r="56" spans="19:21" x14ac:dyDescent="0.2">
      <c r="S56" s="16"/>
      <c r="T56" s="16"/>
      <c r="U56" s="16"/>
    </row>
    <row r="57" spans="19:21" x14ac:dyDescent="0.2">
      <c r="S57" s="16"/>
      <c r="T57" s="16"/>
      <c r="U57" s="16"/>
    </row>
  </sheetData>
  <mergeCells count="11">
    <mergeCell ref="T5:V5"/>
    <mergeCell ref="N5:P5"/>
    <mergeCell ref="B1:O1"/>
    <mergeCell ref="B2:O2"/>
    <mergeCell ref="B3:O3"/>
    <mergeCell ref="Q5:S5"/>
    <mergeCell ref="A5:A6"/>
    <mergeCell ref="B5:D5"/>
    <mergeCell ref="E5:G5"/>
    <mergeCell ref="H5:J5"/>
    <mergeCell ref="K5:M5"/>
  </mergeCells>
  <printOptions horizontalCentered="1"/>
  <pageMargins left="0" right="0" top="0" bottom="0" header="0.23622047244094491" footer="0.19685039370078741"/>
  <pageSetup paperSize="9" scale="90" fitToWidth="2" orientation="landscape" r:id="rId1"/>
  <headerFooter alignWithMargins="0"/>
  <colBreaks count="1" manualBreakCount="1">
    <brk id="16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1</vt:lpstr>
      <vt:lpstr>2</vt:lpstr>
      <vt:lpstr>'2'!Заголовки_для_друку</vt:lpstr>
      <vt:lpstr>'2'!Область_друку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Терещук Олена Вікторівна</cp:lastModifiedBy>
  <cp:lastPrinted>2019-02-15T12:37:16Z</cp:lastPrinted>
  <dcterms:created xsi:type="dcterms:W3CDTF">2017-12-13T08:08:22Z</dcterms:created>
  <dcterms:modified xsi:type="dcterms:W3CDTF">2019-03-15T08:02:07Z</dcterms:modified>
</cp:coreProperties>
</file>