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05" windowWidth="14805" windowHeight="741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'1'!$A$2:$E$21</definedName>
    <definedName name="_xlnm.Print_Area" localSheetId="1">'2'!$A$1:$L$24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<sst xmlns="http://schemas.openxmlformats.org/spreadsheetml/2006/main" count="57" uniqueCount="49">
  <si>
    <t>А</t>
  </si>
  <si>
    <t>Брали участь у громадських та інших роботах тимчасового характеру</t>
  </si>
  <si>
    <t>Усього</t>
  </si>
  <si>
    <t>Працевлаштовано на нові робочі місця з компенсацією витрат роботодавцю єдиного внеску</t>
  </si>
  <si>
    <t xml:space="preserve"> молоді у віці до 35 років</t>
  </si>
  <si>
    <t>Показник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</si>
  <si>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</si>
  <si>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</si>
  <si>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</si>
  <si>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</si>
  <si>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</si>
  <si>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</si>
  <si>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</si>
  <si>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</si>
  <si>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</si>
  <si>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</si>
  <si>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</si>
  <si>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</si>
  <si>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</si>
  <si>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</si>
  <si>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</si>
  <si>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</si>
  <si>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</si>
  <si>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</si>
  <si>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</si>
  <si>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</si>
  <si>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</si>
  <si>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</si>
  <si>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</si>
  <si>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</si>
  <si>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r>
      <t xml:space="preserve">Всього отримали роботу </t>
    </r>
    <r>
      <rPr>
        <sz val="16"/>
        <color indexed="8"/>
        <rFont val="Times New Roman"/>
        <family val="1"/>
      </rPr>
      <t>(у т.ч. до набуття статусу безробітного)</t>
    </r>
  </si>
  <si>
    <t>Всього
 отримували послуги</t>
  </si>
  <si>
    <t>з них, мали статус безробітного                                     протягом періоду</t>
  </si>
  <si>
    <t>Всього отримали роботу</t>
  </si>
  <si>
    <t>Працевлаштовано на нові робочі
 місця з компенсацією
 витрат роботодавцю єдиного внеску</t>
  </si>
  <si>
    <t>Проходили проф-навчання</t>
  </si>
  <si>
    <t>Кількість безробітних охоплених профорієнта-ційними послугами</t>
  </si>
  <si>
    <t>Всього отримують послуги на кінець періоду</t>
  </si>
  <si>
    <t>з них, мають статус безробітного на кінець періоду</t>
  </si>
  <si>
    <t>з них, отримують допомогу по безробіттю</t>
  </si>
  <si>
    <t>Всього отримували послуги</t>
  </si>
  <si>
    <t>%</t>
  </si>
  <si>
    <t xml:space="preserve"> + (-)                            осіб</t>
  </si>
  <si>
    <t>Інформація про надання послуг службою зайнятості</t>
  </si>
  <si>
    <t>зміна значення                      гр. 2 до гр. 1</t>
  </si>
  <si>
    <t>січень - березень
 2019 року</t>
  </si>
  <si>
    <t>січень - березень        2020 року</t>
  </si>
  <si>
    <t xml:space="preserve">
Тернопільська область 
</t>
  </si>
  <si>
    <r>
      <t xml:space="preserve">Інформація щодо надання послуг СЗ молоді у віці до 35 років
у  січні </t>
    </r>
    <r>
      <rPr>
        <sz val="18"/>
        <rFont val="Times New Roman"/>
        <family val="1"/>
      </rPr>
      <t>-</t>
    </r>
    <r>
      <rPr>
        <b/>
        <sz val="18"/>
        <rFont val="Times New Roman"/>
        <family val="1"/>
      </rPr>
      <t xml:space="preserve"> березні 2020 року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</si>
</sst>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0.0"/>
    <numFmt numFmtId="190" formatCode="##0"/>
    <numFmt numFmtId="191" formatCode="dd\.mm\.yyyy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mmm/yyyy"/>
    <numFmt numFmtId="198" formatCode="[$-422]d\ mmmm\ yyyy&quot; р.&quot;"/>
    <numFmt numFmtId="199" formatCode="#,##0.00&quot;₴&quot;"/>
    <numFmt numFmtId="200" formatCode="#,##0.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6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6"/>
      <color theme="1"/>
      <name val="Times New Roman"/>
      <family val="1"/>
    </font>
    <font>
      <i/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27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28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28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2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8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28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28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5" fillId="9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90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3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11" applyNumberFormat="0" applyFill="0" applyAlignment="0" applyProtection="0"/>
    <xf numFmtId="0" fontId="33" fillId="0" borderId="12" applyNumberFormat="0" applyFill="0" applyAlignment="0" applyProtection="0"/>
    <xf numFmtId="0" fontId="38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20" borderId="1" applyNumberFormat="0" applyAlignment="0" applyProtection="0"/>
    <xf numFmtId="0" fontId="14" fillId="0" borderId="14" applyNumberFormat="0" applyFill="0" applyAlignment="0" applyProtection="0"/>
    <xf numFmtId="0" fontId="23" fillId="0" borderId="15" applyNumberFormat="0" applyFill="0" applyAlignment="0" applyProtection="0"/>
    <xf numFmtId="0" fontId="1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7" fillId="8" borderId="16" applyNumberFormat="0" applyFont="0" applyAlignment="0" applyProtection="0"/>
    <xf numFmtId="0" fontId="16" fillId="9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16" fillId="9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91" fontId="19" fillId="0" borderId="0" applyFont="0" applyFill="0" applyBorder="0" applyProtection="0">
      <alignment/>
    </xf>
    <xf numFmtId="191" fontId="19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6" fillId="21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6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69" fillId="0" borderId="19" applyNumberFormat="0" applyFill="0" applyAlignment="0" applyProtection="0"/>
    <xf numFmtId="0" fontId="36" fillId="0" borderId="7" applyNumberFormat="0" applyFill="0" applyAlignment="0" applyProtection="0"/>
    <xf numFmtId="0" fontId="10" fillId="0" borderId="5" applyNumberFormat="0" applyFill="0" applyAlignment="0" applyProtection="0"/>
    <xf numFmtId="0" fontId="70" fillId="0" borderId="20" applyNumberFormat="0" applyFill="0" applyAlignment="0" applyProtection="0"/>
    <xf numFmtId="0" fontId="37" fillId="0" borderId="10" applyNumberFormat="0" applyFill="0" applyAlignment="0" applyProtection="0"/>
    <xf numFmtId="0" fontId="11" fillId="0" borderId="8" applyNumberFormat="0" applyFill="0" applyAlignment="0" applyProtection="0"/>
    <xf numFmtId="0" fontId="71" fillId="0" borderId="21" applyNumberFormat="0" applyFill="0" applyAlignment="0" applyProtection="0"/>
    <xf numFmtId="0" fontId="38" fillId="0" borderId="13" applyNumberFormat="0" applyFill="0" applyAlignment="0" applyProtection="0"/>
    <xf numFmtId="0" fontId="12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8" borderId="16" applyNumberFormat="0" applyFont="0" applyAlignment="0" applyProtection="0"/>
    <xf numFmtId="0" fontId="39" fillId="15" borderId="16" applyNumberFormat="0" applyAlignment="0" applyProtection="0"/>
    <xf numFmtId="0" fontId="7" fillId="8" borderId="16" applyNumberFormat="0" applyFont="0" applyAlignment="0" applyProtection="0"/>
    <xf numFmtId="0" fontId="7" fillId="8" borderId="16" applyNumberFormat="0" applyFont="0" applyAlignment="0" applyProtection="0"/>
    <xf numFmtId="0" fontId="39" fillId="15" borderId="16" applyNumberFormat="0" applyAlignment="0" applyProtection="0"/>
    <xf numFmtId="9" fontId="0" fillId="0" borderId="0" applyFont="0" applyFill="0" applyBorder="0" applyAlignment="0" applyProtection="0"/>
    <xf numFmtId="0" fontId="16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5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" fontId="26" fillId="0" borderId="0" xfId="439" applyNumberFormat="1" applyFont="1" applyFill="1" applyBorder="1" applyAlignment="1" applyProtection="1">
      <alignment horizontal="right"/>
      <protection locked="0"/>
    </xf>
    <xf numFmtId="1" fontId="41" fillId="0" borderId="0" xfId="439" applyNumberFormat="1" applyFont="1" applyFill="1" applyBorder="1" applyAlignment="1" applyProtection="1">
      <alignment horizontal="left" wrapText="1" shrinkToFit="1"/>
      <protection locked="0"/>
    </xf>
    <xf numFmtId="1" fontId="42" fillId="0" borderId="0" xfId="439" applyNumberFormat="1" applyFont="1" applyFill="1" applyProtection="1">
      <alignment/>
      <protection locked="0"/>
    </xf>
    <xf numFmtId="0" fontId="20" fillId="0" borderId="0" xfId="452" applyFont="1">
      <alignment/>
      <protection/>
    </xf>
    <xf numFmtId="0" fontId="20" fillId="0" borderId="0" xfId="453" applyFont="1" applyBorder="1" applyAlignment="1">
      <alignment vertical="center" wrapText="1"/>
      <protection/>
    </xf>
    <xf numFmtId="0" fontId="40" fillId="0" borderId="0" xfId="453" applyFont="1" applyFill="1" applyAlignment="1">
      <alignment horizontal="right" vertical="center" wrapText="1"/>
      <protection/>
    </xf>
    <xf numFmtId="0" fontId="20" fillId="0" borderId="0" xfId="453" applyFont="1" applyAlignment="1">
      <alignment vertical="center" wrapText="1"/>
      <protection/>
    </xf>
    <xf numFmtId="0" fontId="26" fillId="0" borderId="3" xfId="453" applyFont="1" applyBorder="1" applyAlignment="1">
      <alignment horizontal="center" vertical="center" wrapText="1"/>
      <protection/>
    </xf>
    <xf numFmtId="0" fontId="43" fillId="0" borderId="0" xfId="453" applyFont="1" applyAlignment="1">
      <alignment vertical="center" wrapText="1"/>
      <protection/>
    </xf>
    <xf numFmtId="3" fontId="20" fillId="0" borderId="0" xfId="453" applyNumberFormat="1" applyFont="1" applyAlignment="1">
      <alignment vertical="center" wrapText="1"/>
      <protection/>
    </xf>
    <xf numFmtId="3" fontId="73" fillId="0" borderId="0" xfId="452" applyNumberFormat="1" applyFont="1" applyFill="1">
      <alignment/>
      <protection/>
    </xf>
    <xf numFmtId="0" fontId="73" fillId="0" borderId="0" xfId="452" applyFont="1" applyFill="1">
      <alignment/>
      <protection/>
    </xf>
    <xf numFmtId="1" fontId="20" fillId="0" borderId="3" xfId="439" applyNumberFormat="1" applyFont="1" applyFill="1" applyBorder="1" applyAlignment="1" applyProtection="1">
      <alignment horizontal="center" vertical="center"/>
      <protection/>
    </xf>
    <xf numFmtId="1" fontId="20" fillId="0" borderId="0" xfId="439" applyNumberFormat="1" applyFont="1" applyFill="1" applyAlignment="1" applyProtection="1">
      <alignment vertical="center"/>
      <protection locked="0"/>
    </xf>
    <xf numFmtId="1" fontId="45" fillId="0" borderId="0" xfId="439" applyNumberFormat="1" applyFont="1" applyFill="1" applyBorder="1" applyAlignment="1" applyProtection="1">
      <alignment/>
      <protection locked="0"/>
    </xf>
    <xf numFmtId="1" fontId="20" fillId="0" borderId="0" xfId="439" applyNumberFormat="1" applyFont="1" applyFill="1" applyProtection="1">
      <alignment/>
      <protection locked="0"/>
    </xf>
    <xf numFmtId="0" fontId="0" fillId="0" borderId="0" xfId="0" applyAlignment="1">
      <alignment horizontal="right"/>
    </xf>
    <xf numFmtId="0" fontId="47" fillId="0" borderId="3" xfId="454" applyFont="1" applyFill="1" applyBorder="1" applyAlignment="1">
      <alignment horizontal="left"/>
      <protection/>
    </xf>
    <xf numFmtId="0" fontId="74" fillId="0" borderId="3" xfId="439" applyNumberFormat="1" applyFont="1" applyFill="1" applyBorder="1" applyAlignment="1" applyProtection="1">
      <alignment horizontal="center" vertical="center" wrapText="1" shrinkToFit="1"/>
      <protection/>
    </xf>
    <xf numFmtId="3" fontId="74" fillId="0" borderId="3" xfId="439" applyNumberFormat="1" applyFont="1" applyFill="1" applyBorder="1" applyAlignment="1" applyProtection="1">
      <alignment horizontal="center" vertical="center"/>
      <protection/>
    </xf>
    <xf numFmtId="1" fontId="74" fillId="0" borderId="0" xfId="439" applyNumberFormat="1" applyFont="1" applyFill="1" applyBorder="1" applyAlignment="1" applyProtection="1">
      <alignment vertical="center"/>
      <protection locked="0"/>
    </xf>
    <xf numFmtId="3" fontId="75" fillId="0" borderId="3" xfId="452" applyNumberFormat="1" applyFont="1" applyFill="1" applyBorder="1" applyAlignment="1">
      <alignment horizontal="center" vertical="center" wrapText="1"/>
      <protection/>
    </xf>
    <xf numFmtId="3" fontId="75" fillId="0" borderId="3" xfId="448" applyNumberFormat="1" applyFont="1" applyFill="1" applyBorder="1" applyAlignment="1">
      <alignment horizontal="center" vertical="center" wrapText="1"/>
      <protection/>
    </xf>
    <xf numFmtId="1" fontId="76" fillId="0" borderId="0" xfId="439" applyNumberFormat="1" applyFont="1" applyFill="1" applyBorder="1" applyAlignment="1" applyProtection="1">
      <alignment horizontal="right"/>
      <protection locked="0"/>
    </xf>
    <xf numFmtId="1" fontId="77" fillId="0" borderId="0" xfId="439" applyNumberFormat="1" applyFont="1" applyFill="1" applyBorder="1" applyAlignment="1" applyProtection="1">
      <alignment/>
      <protection locked="0"/>
    </xf>
    <xf numFmtId="1" fontId="78" fillId="0" borderId="3" xfId="439" applyNumberFormat="1" applyFont="1" applyFill="1" applyBorder="1" applyAlignment="1" applyProtection="1">
      <alignment horizontal="center" vertical="center"/>
      <protection/>
    </xf>
    <xf numFmtId="1" fontId="79" fillId="0" borderId="0" xfId="439" applyNumberFormat="1" applyFont="1" applyFill="1" applyBorder="1" applyAlignment="1" applyProtection="1">
      <alignment horizontal="right"/>
      <protection locked="0"/>
    </xf>
    <xf numFmtId="1" fontId="80" fillId="0" borderId="0" xfId="439" applyNumberFormat="1" applyFont="1" applyFill="1" applyBorder="1" applyAlignment="1" applyProtection="1">
      <alignment/>
      <protection locked="0"/>
    </xf>
    <xf numFmtId="1" fontId="81" fillId="50" borderId="0" xfId="439" applyNumberFormat="1" applyFont="1" applyFill="1" applyAlignment="1" applyProtection="1">
      <alignment horizontal="center"/>
      <protection locked="0"/>
    </xf>
    <xf numFmtId="1" fontId="82" fillId="0" borderId="0" xfId="439" applyNumberFormat="1" applyFont="1" applyFill="1" applyBorder="1" applyAlignment="1" applyProtection="1">
      <alignment horizontal="right"/>
      <protection locked="0"/>
    </xf>
    <xf numFmtId="1" fontId="83" fillId="0" borderId="0" xfId="439" applyNumberFormat="1" applyFont="1" applyFill="1" applyBorder="1" applyAlignment="1" applyProtection="1">
      <alignment horizontal="center"/>
      <protection locked="0"/>
    </xf>
    <xf numFmtId="0" fontId="75" fillId="0" borderId="3" xfId="448" applyFont="1" applyBorder="1" applyAlignment="1">
      <alignment vertical="center" wrapText="1"/>
      <protection/>
    </xf>
    <xf numFmtId="0" fontId="75" fillId="9" borderId="3" xfId="453" applyFont="1" applyFill="1" applyBorder="1" applyAlignment="1">
      <alignment vertical="center" wrapText="1"/>
      <protection/>
    </xf>
    <xf numFmtId="0" fontId="78" fillId="0" borderId="0" xfId="453" applyFont="1" applyAlignment="1">
      <alignment vertical="center" wrapText="1"/>
      <protection/>
    </xf>
    <xf numFmtId="0" fontId="75" fillId="0" borderId="3" xfId="452" applyFont="1" applyBorder="1" applyAlignment="1">
      <alignment horizontal="left" vertical="center" wrapText="1"/>
      <protection/>
    </xf>
    <xf numFmtId="3" fontId="78" fillId="0" borderId="0" xfId="453" applyNumberFormat="1" applyFont="1" applyAlignment="1">
      <alignment vertical="center" wrapText="1"/>
      <protection/>
    </xf>
    <xf numFmtId="0" fontId="75" fillId="0" borderId="3" xfId="453" applyFont="1" applyBorder="1" applyAlignment="1">
      <alignment vertical="center" wrapText="1"/>
      <protection/>
    </xf>
    <xf numFmtId="3" fontId="84" fillId="0" borderId="3" xfId="439" applyNumberFormat="1" applyFont="1" applyFill="1" applyBorder="1" applyAlignment="1" applyProtection="1">
      <alignment horizontal="center"/>
      <protection locked="0"/>
    </xf>
    <xf numFmtId="3" fontId="84" fillId="0" borderId="3" xfId="439" applyNumberFormat="1" applyFont="1" applyFill="1" applyBorder="1" applyAlignment="1" applyProtection="1">
      <alignment horizontal="center" vertical="center"/>
      <protection/>
    </xf>
    <xf numFmtId="3" fontId="84" fillId="50" borderId="3" xfId="439" applyNumberFormat="1" applyFont="1" applyFill="1" applyBorder="1" applyAlignment="1" applyProtection="1">
      <alignment horizontal="center"/>
      <protection locked="0"/>
    </xf>
    <xf numFmtId="1" fontId="40" fillId="0" borderId="0" xfId="439" applyNumberFormat="1" applyFont="1" applyFill="1" applyBorder="1" applyAlignment="1" applyProtection="1">
      <alignment horizontal="right"/>
      <protection locked="0"/>
    </xf>
    <xf numFmtId="1" fontId="46" fillId="0" borderId="23" xfId="439" applyNumberFormat="1" applyFont="1" applyFill="1" applyBorder="1" applyAlignment="1" applyProtection="1">
      <alignment horizontal="center"/>
      <protection locked="0"/>
    </xf>
    <xf numFmtId="0" fontId="85" fillId="0" borderId="0" xfId="0" applyFont="1" applyAlignment="1">
      <alignment horizontal="right"/>
    </xf>
    <xf numFmtId="1" fontId="45" fillId="0" borderId="3" xfId="439" applyNumberFormat="1" applyFont="1" applyFill="1" applyBorder="1" applyAlignment="1" applyProtection="1">
      <alignment horizontal="center" vertical="center" wrapText="1"/>
      <protection locked="0"/>
    </xf>
    <xf numFmtId="1" fontId="86" fillId="0" borderId="3" xfId="439" applyNumberFormat="1" applyFont="1" applyFill="1" applyBorder="1" applyAlignment="1" applyProtection="1">
      <alignment horizontal="center" vertical="center" wrapText="1"/>
      <protection/>
    </xf>
    <xf numFmtId="1" fontId="45" fillId="0" borderId="3" xfId="439" applyNumberFormat="1" applyFont="1" applyFill="1" applyBorder="1" applyAlignment="1" applyProtection="1">
      <alignment horizontal="center" vertical="center" wrapText="1"/>
      <protection/>
    </xf>
    <xf numFmtId="0" fontId="50" fillId="0" borderId="3" xfId="454" applyFont="1" applyFill="1" applyBorder="1" applyAlignment="1">
      <alignment horizontal="center"/>
      <protection/>
    </xf>
    <xf numFmtId="0" fontId="22" fillId="0" borderId="3" xfId="453" applyFont="1" applyBorder="1" applyAlignment="1">
      <alignment horizontal="left" vertical="center" wrapText="1"/>
      <protection/>
    </xf>
    <xf numFmtId="0" fontId="75" fillId="0" borderId="3" xfId="448" applyFont="1" applyFill="1" applyBorder="1" applyAlignment="1">
      <alignment horizontal="left" vertical="center" wrapText="1"/>
      <protection/>
    </xf>
    <xf numFmtId="1" fontId="22" fillId="0" borderId="3" xfId="453" applyNumberFormat="1" applyFont="1" applyBorder="1" applyAlignment="1">
      <alignment horizontal="center" vertical="center" wrapText="1"/>
      <protection/>
    </xf>
    <xf numFmtId="1" fontId="75" fillId="0" borderId="24" xfId="448" applyNumberFormat="1" applyFont="1" applyFill="1" applyBorder="1" applyAlignment="1">
      <alignment horizontal="center" vertical="center" wrapText="1"/>
      <protection/>
    </xf>
    <xf numFmtId="14" fontId="76" fillId="0" borderId="3" xfId="448" applyNumberFormat="1" applyFont="1" applyFill="1" applyBorder="1" applyAlignment="1">
      <alignment horizontal="center" vertical="center" wrapText="1"/>
      <protection/>
    </xf>
    <xf numFmtId="192" fontId="75" fillId="0" borderId="3" xfId="452" applyNumberFormat="1" applyFont="1" applyFill="1" applyBorder="1" applyAlignment="1">
      <alignment horizontal="center" vertical="center" wrapText="1"/>
      <protection/>
    </xf>
    <xf numFmtId="192" fontId="75" fillId="0" borderId="3" xfId="448" applyNumberFormat="1" applyFont="1" applyFill="1" applyBorder="1" applyAlignment="1">
      <alignment horizontal="center" vertical="center" wrapText="1"/>
      <protection/>
    </xf>
    <xf numFmtId="49" fontId="52" fillId="0" borderId="24" xfId="452" applyNumberFormat="1" applyFont="1" applyBorder="1" applyAlignment="1">
      <alignment horizontal="center" vertical="center" wrapText="1"/>
      <protection/>
    </xf>
    <xf numFmtId="189" fontId="22" fillId="0" borderId="3" xfId="453" applyNumberFormat="1" applyFont="1" applyBorder="1" applyAlignment="1">
      <alignment horizontal="center" vertical="center" wrapText="1"/>
      <protection/>
    </xf>
    <xf numFmtId="189" fontId="75" fillId="0" borderId="24" xfId="448" applyNumberFormat="1" applyFont="1" applyFill="1" applyBorder="1" applyAlignment="1">
      <alignment horizontal="center" vertical="center" wrapText="1"/>
      <protection/>
    </xf>
    <xf numFmtId="0" fontId="43" fillId="0" borderId="0" xfId="453" applyFont="1" applyAlignment="1">
      <alignment horizontal="center" wrapText="1"/>
      <protection/>
    </xf>
    <xf numFmtId="1" fontId="75" fillId="0" borderId="3" xfId="453" applyNumberFormat="1" applyFont="1" applyBorder="1" applyAlignment="1">
      <alignment horizontal="center" vertical="center" wrapText="1"/>
      <protection/>
    </xf>
    <xf numFmtId="1" fontId="43" fillId="0" borderId="0" xfId="453" applyNumberFormat="1" applyFont="1" applyAlignment="1">
      <alignment vertical="center" wrapText="1"/>
      <protection/>
    </xf>
    <xf numFmtId="0" fontId="87" fillId="0" borderId="25" xfId="448" applyFont="1" applyFill="1" applyBorder="1" applyAlignment="1">
      <alignment horizontal="center" vertical="center" wrapText="1"/>
      <protection/>
    </xf>
    <xf numFmtId="0" fontId="87" fillId="0" borderId="26" xfId="448" applyFont="1" applyFill="1" applyBorder="1" applyAlignment="1">
      <alignment horizontal="center" vertical="center" wrapText="1"/>
      <protection/>
    </xf>
    <xf numFmtId="0" fontId="87" fillId="0" borderId="27" xfId="448" applyFont="1" applyFill="1" applyBorder="1" applyAlignment="1">
      <alignment horizontal="center" vertical="center" wrapText="1"/>
      <protection/>
    </xf>
    <xf numFmtId="0" fontId="87" fillId="0" borderId="28" xfId="448" applyFont="1" applyFill="1" applyBorder="1" applyAlignment="1">
      <alignment horizontal="center" vertical="center" wrapText="1"/>
      <protection/>
    </xf>
    <xf numFmtId="0" fontId="75" fillId="0" borderId="3" xfId="448" applyFont="1" applyFill="1" applyBorder="1" applyAlignment="1">
      <alignment horizontal="center" vertical="center" wrapText="1"/>
      <protection/>
    </xf>
    <xf numFmtId="49" fontId="22" fillId="0" borderId="23" xfId="452" applyNumberFormat="1" applyFont="1" applyBorder="1" applyAlignment="1">
      <alignment horizontal="center" vertical="center" wrapText="1"/>
      <protection/>
    </xf>
    <xf numFmtId="49" fontId="22" fillId="0" borderId="24" xfId="452" applyNumberFormat="1" applyFont="1" applyBorder="1" applyAlignment="1">
      <alignment horizontal="center" vertical="center" wrapText="1"/>
      <protection/>
    </xf>
    <xf numFmtId="14" fontId="75" fillId="0" borderId="23" xfId="448" applyNumberFormat="1" applyFont="1" applyFill="1" applyBorder="1" applyAlignment="1">
      <alignment horizontal="center" vertical="center" wrapText="1"/>
      <protection/>
    </xf>
    <xf numFmtId="14" fontId="75" fillId="0" borderId="24" xfId="448" applyNumberFormat="1" applyFont="1" applyFill="1" applyBorder="1" applyAlignment="1">
      <alignment horizontal="center" vertical="center" wrapText="1"/>
      <protection/>
    </xf>
    <xf numFmtId="14" fontId="76" fillId="0" borderId="25" xfId="448" applyNumberFormat="1" applyFont="1" applyFill="1" applyBorder="1" applyAlignment="1">
      <alignment horizontal="center" vertical="center" wrapText="1"/>
      <protection/>
    </xf>
    <xf numFmtId="14" fontId="76" fillId="0" borderId="29" xfId="448" applyNumberFormat="1" applyFont="1" applyFill="1" applyBorder="1" applyAlignment="1">
      <alignment horizontal="center" vertical="center" wrapText="1"/>
      <protection/>
    </xf>
    <xf numFmtId="0" fontId="72" fillId="0" borderId="0" xfId="452" applyFont="1" applyFill="1" applyAlignment="1">
      <alignment horizontal="right" vertical="center"/>
      <protection/>
    </xf>
    <xf numFmtId="0" fontId="0" fillId="0" borderId="0" xfId="0" applyAlignment="1">
      <alignment horizontal="right"/>
    </xf>
    <xf numFmtId="0" fontId="74" fillId="0" borderId="0" xfId="452" applyFont="1" applyFill="1" applyAlignment="1">
      <alignment horizontal="right" vertical="top" wrapText="1"/>
      <protection/>
    </xf>
    <xf numFmtId="0" fontId="74" fillId="0" borderId="0" xfId="452" applyFont="1" applyFill="1" applyAlignment="1">
      <alignment horizontal="right" vertical="top"/>
      <protection/>
    </xf>
    <xf numFmtId="0" fontId="44" fillId="0" borderId="0" xfId="452" applyFont="1" applyAlignment="1">
      <alignment horizontal="center" vertical="top" wrapText="1"/>
      <protection/>
    </xf>
    <xf numFmtId="0" fontId="44" fillId="0" borderId="0" xfId="453" applyFont="1" applyFill="1" applyAlignment="1">
      <alignment horizontal="center" vertical="top" wrapText="1"/>
      <protection/>
    </xf>
    <xf numFmtId="0" fontId="22" fillId="0" borderId="3" xfId="448" applyFont="1" applyFill="1" applyBorder="1" applyAlignment="1">
      <alignment horizontal="center" vertical="center" wrapText="1"/>
      <protection/>
    </xf>
    <xf numFmtId="49" fontId="52" fillId="0" borderId="30" xfId="452" applyNumberFormat="1" applyFont="1" applyBorder="1" applyAlignment="1">
      <alignment horizontal="center" vertical="center" wrapText="1"/>
      <protection/>
    </xf>
    <xf numFmtId="49" fontId="52" fillId="0" borderId="31" xfId="452" applyNumberFormat="1" applyFont="1" applyBorder="1" applyAlignment="1">
      <alignment horizontal="center" vertical="center" wrapText="1"/>
      <protection/>
    </xf>
    <xf numFmtId="1" fontId="44" fillId="0" borderId="0" xfId="439" applyNumberFormat="1" applyFont="1" applyFill="1" applyAlignment="1" applyProtection="1">
      <alignment horizontal="center" vertical="top" wrapText="1"/>
      <protection locked="0"/>
    </xf>
    <xf numFmtId="1" fontId="49" fillId="0" borderId="0" xfId="439" applyNumberFormat="1" applyFont="1" applyFill="1" applyBorder="1" applyAlignment="1" applyProtection="1">
      <alignment horizontal="center"/>
      <protection locked="0"/>
    </xf>
  </cellXfs>
  <cellStyles count="47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 3" xfId="255"/>
    <cellStyle name="Accent2_П_1" xfId="256"/>
    <cellStyle name="Accent3" xfId="257"/>
    <cellStyle name="Accent3 2" xfId="258"/>
    <cellStyle name="Accent3 3" xfId="259"/>
    <cellStyle name="Accent3_П_1" xfId="260"/>
    <cellStyle name="Accent4" xfId="261"/>
    <cellStyle name="Accent4 2" xfId="262"/>
    <cellStyle name="Accent4 3" xfId="263"/>
    <cellStyle name="Accent4_П_1" xfId="264"/>
    <cellStyle name="Accent5" xfId="265"/>
    <cellStyle name="Accent5 2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3" xfId="309"/>
    <cellStyle name="Input_П_1" xfId="310"/>
    <cellStyle name="Linked Cell" xfId="311"/>
    <cellStyle name="Linked Cell 2" xfId="312"/>
    <cellStyle name="Neutral" xfId="313"/>
    <cellStyle name="Neutral 2" xfId="314"/>
    <cellStyle name="Neutral 3" xfId="315"/>
    <cellStyle name="Neutral_П_1" xfId="316"/>
    <cellStyle name="Normal 2" xfId="317"/>
    <cellStyle name="Normal_Sheet1" xfId="318"/>
    <cellStyle name="Note" xfId="319"/>
    <cellStyle name="Note 2" xfId="320"/>
    <cellStyle name="Note 3" xfId="321"/>
    <cellStyle name="Note_П_1" xfId="322"/>
    <cellStyle name="Output" xfId="323"/>
    <cellStyle name="Output 2" xfId="324"/>
    <cellStyle name="Output 3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 2" xfId="339"/>
    <cellStyle name="Акцент1 2 2" xfId="340"/>
    <cellStyle name="Акцент1 3" xfId="341"/>
    <cellStyle name="Акцент2 2" xfId="342"/>
    <cellStyle name="Акцент2 2 2" xfId="343"/>
    <cellStyle name="Акцент2 3" xfId="344"/>
    <cellStyle name="Акцент3 2" xfId="345"/>
    <cellStyle name="Акцент3 2 2" xfId="346"/>
    <cellStyle name="Акцент3 3" xfId="347"/>
    <cellStyle name="Акцент4 2" xfId="348"/>
    <cellStyle name="Акцент4 2 2" xfId="349"/>
    <cellStyle name="Акцент4 3" xfId="350"/>
    <cellStyle name="Акцент5 2" xfId="351"/>
    <cellStyle name="Акцент5 2 2" xfId="352"/>
    <cellStyle name="Акцент5 3" xfId="353"/>
    <cellStyle name="Акцент6 2" xfId="354"/>
    <cellStyle name="Акцент6 2 2" xfId="355"/>
    <cellStyle name="Акцент6 3" xfId="356"/>
    <cellStyle name="Акцентування1" xfId="357"/>
    <cellStyle name="Акцентування1 2" xfId="358"/>
    <cellStyle name="Акцентування2" xfId="359"/>
    <cellStyle name="Акцентування2 2" xfId="360"/>
    <cellStyle name="Акцентування3" xfId="361"/>
    <cellStyle name="Акцентування3 2" xfId="362"/>
    <cellStyle name="Акцентування4" xfId="363"/>
    <cellStyle name="Акцентування4 2" xfId="364"/>
    <cellStyle name="Акцентування5" xfId="365"/>
    <cellStyle name="Акцентування5 2" xfId="366"/>
    <cellStyle name="Акцентування6" xfId="367"/>
    <cellStyle name="Акцентування6 2" xfId="368"/>
    <cellStyle name="Ввід" xfId="369"/>
    <cellStyle name="Ввід 2" xfId="370"/>
    <cellStyle name="Ввод  2" xfId="371"/>
    <cellStyle name="Ввод  2 2" xfId="372"/>
    <cellStyle name="Ввод  3" xfId="373"/>
    <cellStyle name="Вывод 2" xfId="374"/>
    <cellStyle name="Вывод 2 2" xfId="375"/>
    <cellStyle name="Вывод 3" xfId="376"/>
    <cellStyle name="Вычисление 2" xfId="377"/>
    <cellStyle name="Вычисление 2 2" xfId="378"/>
    <cellStyle name="Вычисление 3" xfId="379"/>
    <cellStyle name="Гиперссылка 2" xfId="380"/>
    <cellStyle name="Гиперссылка 3" xfId="381"/>
    <cellStyle name="Грошовий 2" xfId="382"/>
    <cellStyle name="Currency" xfId="383"/>
    <cellStyle name="Currency [0]" xfId="384"/>
    <cellStyle name="Добре" xfId="385"/>
    <cellStyle name="Добре 2" xfId="386"/>
    <cellStyle name="Заголовок 1" xfId="387"/>
    <cellStyle name="Заголовок 1 2" xfId="388"/>
    <cellStyle name="Заголовок 1 3" xfId="389"/>
    <cellStyle name="Заголовок 2" xfId="390"/>
    <cellStyle name="Заголовок 2 2" xfId="391"/>
    <cellStyle name="Заголовок 2 3" xfId="392"/>
    <cellStyle name="Заголовок 3" xfId="393"/>
    <cellStyle name="Заголовок 3 2" xfId="394"/>
    <cellStyle name="Заголовок 3 3" xfId="395"/>
    <cellStyle name="Заголовок 4" xfId="396"/>
    <cellStyle name="Заголовок 4 2" xfId="397"/>
    <cellStyle name="Заголовок 4 3" xfId="398"/>
    <cellStyle name="Звичайний 2" xfId="399"/>
    <cellStyle name="Звичайний 2 2" xfId="400"/>
    <cellStyle name="Звичайний 2 3" xfId="401"/>
    <cellStyle name="Звичайний 2_8.Блок_3 (1 ч)" xfId="402"/>
    <cellStyle name="Звичайний 3" xfId="403"/>
    <cellStyle name="Звичайний 3 2" xfId="404"/>
    <cellStyle name="Звичайний 3 2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 2" xfId="415"/>
    <cellStyle name="Итог 3" xfId="416"/>
    <cellStyle name="Контрольна клітинка" xfId="417"/>
    <cellStyle name="Контрольна клітинка 2" xfId="418"/>
    <cellStyle name="Контрольная ячейка 2" xfId="419"/>
    <cellStyle name="Контрольная ячейка 2 2" xfId="420"/>
    <cellStyle name="Контрольная ячейка 3" xfId="421"/>
    <cellStyle name="Назва" xfId="422"/>
    <cellStyle name="Назва 2" xfId="423"/>
    <cellStyle name="Название 2" xfId="424"/>
    <cellStyle name="Название 3" xfId="425"/>
    <cellStyle name="Нейтральный 2" xfId="426"/>
    <cellStyle name="Нейтральный 2 2" xfId="427"/>
    <cellStyle name="Нейтральный 3" xfId="428"/>
    <cellStyle name="Обчислення" xfId="429"/>
    <cellStyle name="Обчислення 2" xfId="430"/>
    <cellStyle name="Обычный 10" xfId="431"/>
    <cellStyle name="Обычный 11" xfId="432"/>
    <cellStyle name="Обычный 12" xfId="433"/>
    <cellStyle name="Обычный 13" xfId="434"/>
    <cellStyle name="Обычный 2" xfId="435"/>
    <cellStyle name="Обычный 2 2" xfId="436"/>
    <cellStyle name="Обычный 2 3" xfId="437"/>
    <cellStyle name="Обычный 2 3 2" xfId="438"/>
    <cellStyle name="Обычный 2 4" xfId="439"/>
    <cellStyle name="Обычный 3" xfId="440"/>
    <cellStyle name="Обычный 3 2" xfId="441"/>
    <cellStyle name="Обычный 3 3" xfId="442"/>
    <cellStyle name="Обычный 4" xfId="443"/>
    <cellStyle name="Обычный 4 2" xfId="444"/>
    <cellStyle name="Обычный 5" xfId="445"/>
    <cellStyle name="Обычный 5 2" xfId="446"/>
    <cellStyle name="Обычный 6" xfId="447"/>
    <cellStyle name="Обычный 6 2" xfId="448"/>
    <cellStyle name="Обычный 7" xfId="449"/>
    <cellStyle name="Обычный 8" xfId="450"/>
    <cellStyle name="Обычный 9" xfId="451"/>
    <cellStyle name="Обычный_4 категории вмесмте СОЦ_УРАЗЛИВІ__ТАБО_4 категорії Квота!!!_2014 рік" xfId="452"/>
    <cellStyle name="Обычный_Перевірка_Молодь_до 18 років" xfId="453"/>
    <cellStyle name="Обычный_Укомплектування_11_2013" xfId="454"/>
    <cellStyle name="Підсумок" xfId="455"/>
    <cellStyle name="Підсумок 2" xfId="456"/>
    <cellStyle name="Плохой 2" xfId="457"/>
    <cellStyle name="Плохой 2 2" xfId="458"/>
    <cellStyle name="Плохой 3" xfId="459"/>
    <cellStyle name="Поганий" xfId="460"/>
    <cellStyle name="Поганий 2" xfId="461"/>
    <cellStyle name="Пояснение 2" xfId="462"/>
    <cellStyle name="Пояснение 3" xfId="463"/>
    <cellStyle name="Примечание 2" xfId="464"/>
    <cellStyle name="Примечание 2 2" xfId="465"/>
    <cellStyle name="Примечание 3" xfId="466"/>
    <cellStyle name="Примітка" xfId="467"/>
    <cellStyle name="Примітка 2" xfId="468"/>
    <cellStyle name="Percent" xfId="469"/>
    <cellStyle name="Результат" xfId="470"/>
    <cellStyle name="Связанная ячейка 2" xfId="471"/>
    <cellStyle name="Связанная ячейка 3" xfId="472"/>
    <cellStyle name="Середній" xfId="473"/>
    <cellStyle name="Середній 2" xfId="474"/>
    <cellStyle name="Стиль 1" xfId="475"/>
    <cellStyle name="Стиль 1 2" xfId="476"/>
    <cellStyle name="Текст попередження" xfId="477"/>
    <cellStyle name="Текст попередження 2" xfId="478"/>
    <cellStyle name="Текст пояснення" xfId="479"/>
    <cellStyle name="Текст пояснення 2" xfId="480"/>
    <cellStyle name="Текст предупреждения 2" xfId="481"/>
    <cellStyle name="Текст предупреждения 3" xfId="482"/>
    <cellStyle name="Тысячи [0]_Анализ" xfId="483"/>
    <cellStyle name="Тысячи_Анализ" xfId="484"/>
    <cellStyle name="Comma" xfId="485"/>
    <cellStyle name="Comma [0]" xfId="486"/>
    <cellStyle name="ФинᎰнсовый_Лист1 (3)_1" xfId="487"/>
    <cellStyle name="Хороший 2" xfId="488"/>
    <cellStyle name="Хороший 2 2" xfId="489"/>
    <cellStyle name="Хороший 3" xfId="49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0" zoomScaleNormal="70" zoomScaleSheetLayoutView="75" zoomScalePageLayoutView="0" workbookViewId="0" topLeftCell="A4">
      <selection activeCell="J13" sqref="J13"/>
    </sheetView>
  </sheetViews>
  <sheetFormatPr defaultColWidth="8.00390625" defaultRowHeight="15"/>
  <cols>
    <col min="1" max="1" width="69.7109375" style="4" customWidth="1"/>
    <col min="2" max="3" width="21.8515625" style="12" customWidth="1"/>
    <col min="4" max="5" width="13.28125" style="12" customWidth="1"/>
    <col min="6" max="16384" width="8.00390625" style="4" customWidth="1"/>
  </cols>
  <sheetData>
    <row r="1" spans="2:7" ht="43.5" customHeight="1">
      <c r="B1" s="74" t="s">
        <v>47</v>
      </c>
      <c r="C1" s="75"/>
      <c r="D1" s="75"/>
      <c r="E1" s="75"/>
      <c r="F1" s="17"/>
      <c r="G1" s="17"/>
    </row>
    <row r="2" spans="1:11" ht="22.5">
      <c r="A2" s="76" t="s">
        <v>43</v>
      </c>
      <c r="B2" s="76"/>
      <c r="C2" s="76"/>
      <c r="D2" s="76"/>
      <c r="E2" s="76"/>
      <c r="H2" s="72"/>
      <c r="I2" s="73"/>
      <c r="J2" s="73"/>
      <c r="K2" s="73"/>
    </row>
    <row r="3" spans="1:5" ht="22.5">
      <c r="A3" s="77" t="s">
        <v>4</v>
      </c>
      <c r="B3" s="77"/>
      <c r="C3" s="77"/>
      <c r="D3" s="77"/>
      <c r="E3" s="77"/>
    </row>
    <row r="4" spans="1:5" s="7" customFormat="1" ht="18" customHeight="1">
      <c r="A4" s="5"/>
      <c r="B4" s="6"/>
      <c r="C4" s="6"/>
      <c r="D4" s="6"/>
      <c r="E4" s="6"/>
    </row>
    <row r="5" spans="1:5" s="7" customFormat="1" ht="45" customHeight="1">
      <c r="A5" s="78" t="s">
        <v>5</v>
      </c>
      <c r="B5" s="66" t="s">
        <v>45</v>
      </c>
      <c r="C5" s="66" t="s">
        <v>46</v>
      </c>
      <c r="D5" s="79" t="s">
        <v>44</v>
      </c>
      <c r="E5" s="80"/>
    </row>
    <row r="6" spans="1:5" s="7" customFormat="1" ht="39.75" customHeight="1">
      <c r="A6" s="78"/>
      <c r="B6" s="67"/>
      <c r="C6" s="67"/>
      <c r="D6" s="55" t="s">
        <v>41</v>
      </c>
      <c r="E6" s="55" t="s">
        <v>42</v>
      </c>
    </row>
    <row r="7" spans="1:5" s="9" customFormat="1" ht="13.5" customHeight="1">
      <c r="A7" s="8" t="s">
        <v>0</v>
      </c>
      <c r="B7" s="8">
        <v>1</v>
      </c>
      <c r="C7" s="8">
        <v>2</v>
      </c>
      <c r="D7" s="8">
        <v>3</v>
      </c>
      <c r="E7" s="8">
        <v>4</v>
      </c>
    </row>
    <row r="8" spans="1:8" s="9" customFormat="1" ht="31.5" customHeight="1">
      <c r="A8" s="48" t="s">
        <v>40</v>
      </c>
      <c r="B8" s="59">
        <v>8121</v>
      </c>
      <c r="C8" s="50">
        <v>8330</v>
      </c>
      <c r="D8" s="56">
        <f aca="true" t="shared" si="0" ref="D8:D14">C8/B8*100</f>
        <v>102.57357468292084</v>
      </c>
      <c r="E8" s="50">
        <f>C8-B8</f>
        <v>209</v>
      </c>
      <c r="F8" s="60"/>
      <c r="H8" s="58"/>
    </row>
    <row r="9" spans="1:5" s="34" customFormat="1" ht="31.5" customHeight="1">
      <c r="A9" s="33" t="s">
        <v>6</v>
      </c>
      <c r="B9" s="22">
        <v>4557</v>
      </c>
      <c r="C9" s="22">
        <v>4574</v>
      </c>
      <c r="D9" s="53">
        <f t="shared" si="0"/>
        <v>100.37305244678517</v>
      </c>
      <c r="E9" s="22">
        <f aca="true" t="shared" si="1" ref="E9:E14">C9-B9</f>
        <v>17</v>
      </c>
    </row>
    <row r="10" spans="1:7" s="34" customFormat="1" ht="45.75" customHeight="1">
      <c r="A10" s="35" t="s">
        <v>30</v>
      </c>
      <c r="B10" s="22">
        <v>2171</v>
      </c>
      <c r="C10" s="22">
        <v>2450</v>
      </c>
      <c r="D10" s="53">
        <f t="shared" si="0"/>
        <v>112.85122063565179</v>
      </c>
      <c r="E10" s="22">
        <f t="shared" si="1"/>
        <v>279</v>
      </c>
      <c r="G10" s="36"/>
    </row>
    <row r="11" spans="1:7" s="34" customFormat="1" ht="64.5" customHeight="1">
      <c r="A11" s="35" t="s">
        <v>3</v>
      </c>
      <c r="B11" s="22">
        <v>92</v>
      </c>
      <c r="C11" s="22">
        <v>40</v>
      </c>
      <c r="D11" s="53">
        <f t="shared" si="0"/>
        <v>43.47826086956522</v>
      </c>
      <c r="E11" s="22">
        <f t="shared" si="1"/>
        <v>-52</v>
      </c>
      <c r="G11" s="36"/>
    </row>
    <row r="12" spans="1:9" s="34" customFormat="1" ht="30" customHeight="1">
      <c r="A12" s="37" t="s">
        <v>7</v>
      </c>
      <c r="B12" s="22">
        <v>407</v>
      </c>
      <c r="C12" s="22">
        <v>333</v>
      </c>
      <c r="D12" s="53">
        <f t="shared" si="0"/>
        <v>81.81818181818183</v>
      </c>
      <c r="E12" s="22">
        <f t="shared" si="1"/>
        <v>-74</v>
      </c>
      <c r="I12" s="36"/>
    </row>
    <row r="13" spans="1:5" s="34" customFormat="1" ht="54" customHeight="1">
      <c r="A13" s="37" t="s">
        <v>1</v>
      </c>
      <c r="B13" s="22">
        <v>251</v>
      </c>
      <c r="C13" s="22">
        <v>169</v>
      </c>
      <c r="D13" s="53">
        <f t="shared" si="0"/>
        <v>67.33067729083665</v>
      </c>
      <c r="E13" s="22">
        <f t="shared" si="1"/>
        <v>-82</v>
      </c>
    </row>
    <row r="14" spans="1:6" s="34" customFormat="1" ht="61.5" customHeight="1">
      <c r="A14" s="37" t="s">
        <v>8</v>
      </c>
      <c r="B14" s="22">
        <v>4272</v>
      </c>
      <c r="C14" s="22">
        <v>4111</v>
      </c>
      <c r="D14" s="53">
        <f t="shared" si="0"/>
        <v>96.2312734082397</v>
      </c>
      <c r="E14" s="22">
        <f t="shared" si="1"/>
        <v>-161</v>
      </c>
      <c r="F14" s="36"/>
    </row>
    <row r="15" spans="1:6" s="7" customFormat="1" ht="12.75">
      <c r="A15" s="61" t="s">
        <v>9</v>
      </c>
      <c r="B15" s="62"/>
      <c r="C15" s="62"/>
      <c r="D15" s="62"/>
      <c r="E15" s="62"/>
      <c r="F15" s="10"/>
    </row>
    <row r="16" spans="1:6" s="7" customFormat="1" ht="12.75">
      <c r="A16" s="63"/>
      <c r="B16" s="64"/>
      <c r="C16" s="64"/>
      <c r="D16" s="64"/>
      <c r="E16" s="64"/>
      <c r="F16" s="10"/>
    </row>
    <row r="17" spans="1:5" s="7" customFormat="1" ht="45" customHeight="1">
      <c r="A17" s="65" t="s">
        <v>5</v>
      </c>
      <c r="B17" s="68">
        <v>43556</v>
      </c>
      <c r="C17" s="68">
        <v>43922</v>
      </c>
      <c r="D17" s="70" t="s">
        <v>44</v>
      </c>
      <c r="E17" s="71"/>
    </row>
    <row r="18" spans="1:5" ht="38.25" customHeight="1">
      <c r="A18" s="65"/>
      <c r="B18" s="69"/>
      <c r="C18" s="69"/>
      <c r="D18" s="52" t="s">
        <v>41</v>
      </c>
      <c r="E18" s="52" t="s">
        <v>42</v>
      </c>
    </row>
    <row r="19" spans="1:5" ht="38.25" customHeight="1">
      <c r="A19" s="49" t="s">
        <v>40</v>
      </c>
      <c r="B19" s="51">
        <v>4922</v>
      </c>
      <c r="C19" s="51">
        <v>4820</v>
      </c>
      <c r="D19" s="57">
        <f>C19/B19*100</f>
        <v>97.9276716781796</v>
      </c>
      <c r="E19" s="51">
        <f>C19-B19</f>
        <v>-102</v>
      </c>
    </row>
    <row r="20" spans="1:5" ht="33" customHeight="1">
      <c r="A20" s="32" t="s">
        <v>6</v>
      </c>
      <c r="B20" s="23">
        <v>2964</v>
      </c>
      <c r="C20" s="23">
        <v>2979</v>
      </c>
      <c r="D20" s="54">
        <f>C20/B20*100</f>
        <v>100.50607287449394</v>
      </c>
      <c r="E20" s="23">
        <f>C20-B20</f>
        <v>15</v>
      </c>
    </row>
    <row r="21" spans="1:5" ht="35.25" customHeight="1">
      <c r="A21" s="32" t="s">
        <v>10</v>
      </c>
      <c r="B21" s="23">
        <v>2441</v>
      </c>
      <c r="C21" s="23">
        <v>2553</v>
      </c>
      <c r="D21" s="54">
        <f>C21/B21*100</f>
        <v>104.58828349037279</v>
      </c>
      <c r="E21" s="23">
        <f>C21-B21</f>
        <v>112</v>
      </c>
    </row>
    <row r="22" spans="2:5" ht="12.75">
      <c r="B22" s="11"/>
      <c r="C22" s="11"/>
      <c r="D22" s="11"/>
      <c r="E22" s="11"/>
    </row>
    <row r="23" spans="2:5" ht="12.75">
      <c r="B23" s="11"/>
      <c r="C23" s="11"/>
      <c r="D23" s="11"/>
      <c r="E23" s="11"/>
    </row>
  </sheetData>
  <sheetProtection/>
  <mergeCells count="13">
    <mergeCell ref="H2:K2"/>
    <mergeCell ref="B1:E1"/>
    <mergeCell ref="A2:E2"/>
    <mergeCell ref="A3:E3"/>
    <mergeCell ref="A5:A6"/>
    <mergeCell ref="C5:C6"/>
    <mergeCell ref="D5:E5"/>
    <mergeCell ref="A15:E16"/>
    <mergeCell ref="A17:A18"/>
    <mergeCell ref="B5:B6"/>
    <mergeCell ref="B17:B18"/>
    <mergeCell ref="C17:C18"/>
    <mergeCell ref="D17:E17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90" zoomScaleNormal="90" zoomScaleSheetLayoutView="120" zoomScalePageLayoutView="0" workbookViewId="0" topLeftCell="A1">
      <selection activeCell="L22" sqref="L22:L24"/>
    </sheetView>
  </sheetViews>
  <sheetFormatPr defaultColWidth="10.8515625" defaultRowHeight="15"/>
  <cols>
    <col min="1" max="1" width="62.421875" style="2" customWidth="1"/>
    <col min="2" max="2" width="12.421875" style="2" customWidth="1"/>
    <col min="3" max="3" width="13.00390625" style="24" customWidth="1"/>
    <col min="4" max="4" width="10.57421875" style="24" customWidth="1"/>
    <col min="5" max="5" width="12.140625" style="27" customWidth="1"/>
    <col min="6" max="6" width="20.140625" style="24" customWidth="1"/>
    <col min="7" max="8" width="12.140625" style="24" customWidth="1"/>
    <col min="9" max="9" width="14.00390625" style="41" customWidth="1"/>
    <col min="10" max="10" width="11.7109375" style="41" customWidth="1"/>
    <col min="11" max="11" width="12.421875" style="24" customWidth="1"/>
    <col min="12" max="12" width="12.57421875" style="30" customWidth="1"/>
    <col min="13" max="13" width="9.140625" style="1" customWidth="1"/>
    <col min="14" max="14" width="10.8515625" style="1" bestFit="1" customWidth="1"/>
    <col min="15" max="235" width="9.140625" style="1" customWidth="1"/>
    <col min="236" max="236" width="16.00390625" style="1" customWidth="1"/>
    <col min="237" max="16384" width="10.8515625" style="1" customWidth="1"/>
  </cols>
  <sheetData>
    <row r="1" spans="7:12" ht="22.5">
      <c r="G1" s="43"/>
      <c r="H1" s="43"/>
      <c r="J1" s="82" t="s">
        <v>12</v>
      </c>
      <c r="K1" s="82"/>
      <c r="L1" s="82"/>
    </row>
    <row r="2" ht="15" customHeight="1"/>
    <row r="3" spans="1:12" s="3" customFormat="1" ht="50.25" customHeight="1">
      <c r="A3" s="81" t="s">
        <v>48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3:12" s="16" customFormat="1" ht="13.5" customHeight="1">
      <c r="C4" s="25"/>
      <c r="D4" s="25"/>
      <c r="E4" s="28"/>
      <c r="F4" s="25"/>
      <c r="G4" s="29"/>
      <c r="H4" s="29"/>
      <c r="K4" s="31"/>
      <c r="L4" s="29"/>
    </row>
    <row r="5" spans="1:12" s="15" customFormat="1" ht="105" customHeight="1">
      <c r="A5" s="42"/>
      <c r="B5" s="44" t="s">
        <v>31</v>
      </c>
      <c r="C5" s="45" t="s">
        <v>32</v>
      </c>
      <c r="D5" s="45" t="s">
        <v>33</v>
      </c>
      <c r="E5" s="45" t="s">
        <v>11</v>
      </c>
      <c r="F5" s="45" t="s">
        <v>34</v>
      </c>
      <c r="G5" s="45" t="s">
        <v>35</v>
      </c>
      <c r="H5" s="45" t="s">
        <v>36</v>
      </c>
      <c r="I5" s="46" t="s">
        <v>1</v>
      </c>
      <c r="J5" s="46" t="s">
        <v>37</v>
      </c>
      <c r="K5" s="44" t="s">
        <v>38</v>
      </c>
      <c r="L5" s="45" t="s">
        <v>39</v>
      </c>
    </row>
    <row r="6" spans="1:12" s="14" customFormat="1" ht="11.25" customHeight="1">
      <c r="A6" s="13" t="s">
        <v>0</v>
      </c>
      <c r="B6" s="13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13">
        <v>8</v>
      </c>
      <c r="J6" s="13">
        <v>9</v>
      </c>
      <c r="K6" s="26">
        <v>10</v>
      </c>
      <c r="L6" s="26">
        <v>11</v>
      </c>
    </row>
    <row r="7" spans="1:12" s="21" customFormat="1" ht="16.5" customHeight="1">
      <c r="A7" s="19" t="s">
        <v>2</v>
      </c>
      <c r="B7" s="19">
        <f aca="true" t="shared" si="0" ref="B7:L7">SUM(B8:B24)</f>
        <v>8330</v>
      </c>
      <c r="C7" s="20">
        <f t="shared" si="0"/>
        <v>4574</v>
      </c>
      <c r="D7" s="20">
        <f t="shared" si="0"/>
        <v>2450</v>
      </c>
      <c r="E7" s="20">
        <f t="shared" si="0"/>
        <v>3</v>
      </c>
      <c r="F7" s="20">
        <f t="shared" si="0"/>
        <v>40</v>
      </c>
      <c r="G7" s="20">
        <f t="shared" si="0"/>
        <v>333</v>
      </c>
      <c r="H7" s="20">
        <f t="shared" si="0"/>
        <v>4111</v>
      </c>
      <c r="I7" s="20">
        <f t="shared" si="0"/>
        <v>169</v>
      </c>
      <c r="J7" s="20">
        <f t="shared" si="0"/>
        <v>4820</v>
      </c>
      <c r="K7" s="20">
        <f t="shared" si="0"/>
        <v>2979</v>
      </c>
      <c r="L7" s="20">
        <f t="shared" si="0"/>
        <v>2553</v>
      </c>
    </row>
    <row r="8" spans="1:12" ht="16.5" customHeight="1">
      <c r="A8" s="18" t="s">
        <v>13</v>
      </c>
      <c r="B8" s="47">
        <v>301</v>
      </c>
      <c r="C8" s="38">
        <v>253</v>
      </c>
      <c r="D8" s="39">
        <v>44</v>
      </c>
      <c r="E8" s="39">
        <v>0</v>
      </c>
      <c r="F8" s="38">
        <v>0</v>
      </c>
      <c r="G8" s="38">
        <v>15</v>
      </c>
      <c r="H8" s="38">
        <v>238</v>
      </c>
      <c r="I8" s="39">
        <v>10</v>
      </c>
      <c r="J8" s="39">
        <v>201</v>
      </c>
      <c r="K8" s="38">
        <v>180</v>
      </c>
      <c r="L8" s="40">
        <v>155</v>
      </c>
    </row>
    <row r="9" spans="1:12" ht="16.5" customHeight="1">
      <c r="A9" s="18" t="s">
        <v>14</v>
      </c>
      <c r="B9" s="47">
        <v>594</v>
      </c>
      <c r="C9" s="38">
        <v>311</v>
      </c>
      <c r="D9" s="39">
        <v>116</v>
      </c>
      <c r="E9" s="39">
        <v>1</v>
      </c>
      <c r="F9" s="38">
        <v>2</v>
      </c>
      <c r="G9" s="38">
        <v>23</v>
      </c>
      <c r="H9" s="38">
        <v>278</v>
      </c>
      <c r="I9" s="39">
        <v>14</v>
      </c>
      <c r="J9" s="39">
        <v>404</v>
      </c>
      <c r="K9" s="38">
        <v>209</v>
      </c>
      <c r="L9" s="40">
        <v>186</v>
      </c>
    </row>
    <row r="10" spans="1:12" ht="16.5" customHeight="1">
      <c r="A10" s="18" t="s">
        <v>15</v>
      </c>
      <c r="B10" s="47">
        <v>344</v>
      </c>
      <c r="C10" s="38">
        <v>214</v>
      </c>
      <c r="D10" s="39">
        <v>161</v>
      </c>
      <c r="E10" s="39">
        <v>0</v>
      </c>
      <c r="F10" s="38">
        <v>1</v>
      </c>
      <c r="G10" s="38">
        <v>26</v>
      </c>
      <c r="H10" s="38">
        <v>203</v>
      </c>
      <c r="I10" s="39">
        <v>8</v>
      </c>
      <c r="J10" s="39">
        <v>138</v>
      </c>
      <c r="K10" s="38">
        <v>131</v>
      </c>
      <c r="L10" s="40">
        <v>105</v>
      </c>
    </row>
    <row r="11" spans="1:12" ht="16.5" customHeight="1">
      <c r="A11" s="18" t="s">
        <v>16</v>
      </c>
      <c r="B11" s="47">
        <v>575</v>
      </c>
      <c r="C11" s="38">
        <v>430</v>
      </c>
      <c r="D11" s="39">
        <v>129</v>
      </c>
      <c r="E11" s="39">
        <v>0</v>
      </c>
      <c r="F11" s="38">
        <v>2</v>
      </c>
      <c r="G11" s="38">
        <v>16</v>
      </c>
      <c r="H11" s="38">
        <v>394</v>
      </c>
      <c r="I11" s="39">
        <v>17</v>
      </c>
      <c r="J11" s="39">
        <v>359</v>
      </c>
      <c r="K11" s="38">
        <v>310</v>
      </c>
      <c r="L11" s="40">
        <v>278</v>
      </c>
    </row>
    <row r="12" spans="1:12" ht="16.5" customHeight="1">
      <c r="A12" s="18" t="s">
        <v>17</v>
      </c>
      <c r="B12" s="47">
        <v>239</v>
      </c>
      <c r="C12" s="38">
        <v>164</v>
      </c>
      <c r="D12" s="39">
        <v>69</v>
      </c>
      <c r="E12" s="39">
        <v>0</v>
      </c>
      <c r="F12" s="38">
        <v>2</v>
      </c>
      <c r="G12" s="38">
        <v>3</v>
      </c>
      <c r="H12" s="38">
        <v>153</v>
      </c>
      <c r="I12" s="39">
        <v>10</v>
      </c>
      <c r="J12" s="39">
        <v>125</v>
      </c>
      <c r="K12" s="38">
        <v>104</v>
      </c>
      <c r="L12" s="40">
        <v>92</v>
      </c>
    </row>
    <row r="13" spans="1:12" ht="16.5" customHeight="1">
      <c r="A13" s="18" t="s">
        <v>18</v>
      </c>
      <c r="B13" s="47">
        <v>302</v>
      </c>
      <c r="C13" s="38">
        <v>192</v>
      </c>
      <c r="D13" s="39">
        <v>104</v>
      </c>
      <c r="E13" s="39">
        <v>0</v>
      </c>
      <c r="F13" s="38">
        <v>3</v>
      </c>
      <c r="G13" s="38">
        <v>21</v>
      </c>
      <c r="H13" s="38">
        <v>186</v>
      </c>
      <c r="I13" s="39">
        <v>12</v>
      </c>
      <c r="J13" s="39">
        <v>142</v>
      </c>
      <c r="K13" s="38">
        <v>112</v>
      </c>
      <c r="L13" s="40">
        <v>101</v>
      </c>
    </row>
    <row r="14" spans="1:12" ht="16.5" customHeight="1">
      <c r="A14" s="18" t="s">
        <v>19</v>
      </c>
      <c r="B14" s="47">
        <v>352</v>
      </c>
      <c r="C14" s="38">
        <v>306</v>
      </c>
      <c r="D14" s="39">
        <v>55</v>
      </c>
      <c r="E14" s="39">
        <v>0</v>
      </c>
      <c r="F14" s="38">
        <v>0</v>
      </c>
      <c r="G14" s="38">
        <v>15</v>
      </c>
      <c r="H14" s="38">
        <v>270</v>
      </c>
      <c r="I14" s="39">
        <v>1</v>
      </c>
      <c r="J14" s="39">
        <v>235</v>
      </c>
      <c r="K14" s="38">
        <v>216</v>
      </c>
      <c r="L14" s="40">
        <v>184</v>
      </c>
    </row>
    <row r="15" spans="1:12" ht="16.5" customHeight="1">
      <c r="A15" s="18" t="s">
        <v>20</v>
      </c>
      <c r="B15" s="47">
        <v>237</v>
      </c>
      <c r="C15" s="38">
        <v>177</v>
      </c>
      <c r="D15" s="39">
        <v>75</v>
      </c>
      <c r="E15" s="39">
        <v>0</v>
      </c>
      <c r="F15" s="38">
        <v>2</v>
      </c>
      <c r="G15" s="38">
        <v>16</v>
      </c>
      <c r="H15" s="38">
        <v>161</v>
      </c>
      <c r="I15" s="39">
        <v>4</v>
      </c>
      <c r="J15" s="39">
        <v>121</v>
      </c>
      <c r="K15" s="38">
        <v>116</v>
      </c>
      <c r="L15" s="40">
        <v>111</v>
      </c>
    </row>
    <row r="16" spans="1:12" ht="16.5" customHeight="1">
      <c r="A16" s="18" t="s">
        <v>21</v>
      </c>
      <c r="B16" s="47">
        <v>527</v>
      </c>
      <c r="C16" s="38">
        <v>351</v>
      </c>
      <c r="D16" s="39">
        <v>217</v>
      </c>
      <c r="E16" s="39">
        <v>0</v>
      </c>
      <c r="F16" s="38">
        <v>1</v>
      </c>
      <c r="G16" s="38">
        <v>14</v>
      </c>
      <c r="H16" s="38">
        <v>324</v>
      </c>
      <c r="I16" s="39">
        <v>5</v>
      </c>
      <c r="J16" s="39">
        <v>222</v>
      </c>
      <c r="K16" s="38">
        <v>210</v>
      </c>
      <c r="L16" s="40">
        <v>189</v>
      </c>
    </row>
    <row r="17" spans="1:12" ht="16.5" customHeight="1">
      <c r="A17" s="18" t="s">
        <v>22</v>
      </c>
      <c r="B17" s="47">
        <v>287</v>
      </c>
      <c r="C17" s="38">
        <v>150</v>
      </c>
      <c r="D17" s="39">
        <v>90</v>
      </c>
      <c r="E17" s="39">
        <v>1</v>
      </c>
      <c r="F17" s="38">
        <v>1</v>
      </c>
      <c r="G17" s="38">
        <v>13</v>
      </c>
      <c r="H17" s="38">
        <v>146</v>
      </c>
      <c r="I17" s="39">
        <v>12</v>
      </c>
      <c r="J17" s="39">
        <v>173</v>
      </c>
      <c r="K17" s="38">
        <v>90</v>
      </c>
      <c r="L17" s="40">
        <v>83</v>
      </c>
    </row>
    <row r="18" spans="1:12" ht="16.5" customHeight="1">
      <c r="A18" s="18" t="s">
        <v>23</v>
      </c>
      <c r="B18" s="47">
        <v>116</v>
      </c>
      <c r="C18" s="38">
        <v>66</v>
      </c>
      <c r="D18" s="39">
        <v>32</v>
      </c>
      <c r="E18" s="39">
        <v>0</v>
      </c>
      <c r="F18" s="38">
        <v>2</v>
      </c>
      <c r="G18" s="38">
        <v>5</v>
      </c>
      <c r="H18" s="38">
        <v>65</v>
      </c>
      <c r="I18" s="39">
        <v>1</v>
      </c>
      <c r="J18" s="39">
        <v>67</v>
      </c>
      <c r="K18" s="38">
        <v>42</v>
      </c>
      <c r="L18" s="40">
        <v>40</v>
      </c>
    </row>
    <row r="19" spans="1:12" ht="16.5" customHeight="1">
      <c r="A19" s="18" t="s">
        <v>24</v>
      </c>
      <c r="B19" s="47">
        <v>346</v>
      </c>
      <c r="C19" s="38">
        <v>208</v>
      </c>
      <c r="D19" s="39">
        <v>118</v>
      </c>
      <c r="E19" s="39">
        <v>0</v>
      </c>
      <c r="F19" s="38">
        <v>1</v>
      </c>
      <c r="G19" s="38">
        <v>7</v>
      </c>
      <c r="H19" s="38">
        <v>199</v>
      </c>
      <c r="I19" s="39">
        <v>14</v>
      </c>
      <c r="J19" s="39">
        <v>210</v>
      </c>
      <c r="K19" s="38">
        <v>142</v>
      </c>
      <c r="L19" s="40">
        <v>122</v>
      </c>
    </row>
    <row r="20" spans="1:12" ht="16.5" customHeight="1">
      <c r="A20" s="18" t="s">
        <v>25</v>
      </c>
      <c r="B20" s="47">
        <v>155</v>
      </c>
      <c r="C20" s="38">
        <v>78</v>
      </c>
      <c r="D20" s="39">
        <v>29</v>
      </c>
      <c r="E20" s="39">
        <v>1</v>
      </c>
      <c r="F20" s="38">
        <v>0</v>
      </c>
      <c r="G20" s="38">
        <v>2</v>
      </c>
      <c r="H20" s="38">
        <v>65</v>
      </c>
      <c r="I20" s="39">
        <v>0</v>
      </c>
      <c r="J20" s="39">
        <v>104</v>
      </c>
      <c r="K20" s="38">
        <v>46</v>
      </c>
      <c r="L20" s="40">
        <v>43</v>
      </c>
    </row>
    <row r="21" spans="1:12" ht="16.5" customHeight="1">
      <c r="A21" s="18" t="s">
        <v>26</v>
      </c>
      <c r="B21" s="47">
        <v>637</v>
      </c>
      <c r="C21" s="38">
        <v>231</v>
      </c>
      <c r="D21" s="39">
        <v>88</v>
      </c>
      <c r="E21" s="39">
        <v>0</v>
      </c>
      <c r="F21" s="38">
        <v>1</v>
      </c>
      <c r="G21" s="38">
        <v>11</v>
      </c>
      <c r="H21" s="38">
        <v>211</v>
      </c>
      <c r="I21" s="39">
        <v>8</v>
      </c>
      <c r="J21" s="39">
        <v>491</v>
      </c>
      <c r="K21" s="38">
        <v>139</v>
      </c>
      <c r="L21" s="40">
        <v>122</v>
      </c>
    </row>
    <row r="22" spans="1:12" ht="16.5" customHeight="1">
      <c r="A22" s="18" t="s">
        <v>27</v>
      </c>
      <c r="B22" s="47">
        <v>535</v>
      </c>
      <c r="C22" s="38">
        <v>297</v>
      </c>
      <c r="D22" s="39">
        <v>158</v>
      </c>
      <c r="E22" s="39">
        <v>0</v>
      </c>
      <c r="F22" s="38">
        <v>5</v>
      </c>
      <c r="G22" s="38">
        <v>21</v>
      </c>
      <c r="H22" s="38">
        <v>267</v>
      </c>
      <c r="I22" s="39">
        <v>13</v>
      </c>
      <c r="J22" s="39">
        <v>308</v>
      </c>
      <c r="K22" s="38">
        <v>178</v>
      </c>
      <c r="L22" s="40">
        <v>152</v>
      </c>
    </row>
    <row r="23" spans="1:12" ht="16.5" customHeight="1">
      <c r="A23" s="18" t="s">
        <v>28</v>
      </c>
      <c r="B23" s="47">
        <v>170</v>
      </c>
      <c r="C23" s="38">
        <v>102</v>
      </c>
      <c r="D23" s="39">
        <v>70</v>
      </c>
      <c r="E23" s="39">
        <v>0</v>
      </c>
      <c r="F23" s="38">
        <v>3</v>
      </c>
      <c r="G23" s="38">
        <v>3</v>
      </c>
      <c r="H23" s="38">
        <v>99</v>
      </c>
      <c r="I23" s="39">
        <v>0</v>
      </c>
      <c r="J23" s="39">
        <v>70</v>
      </c>
      <c r="K23" s="38">
        <v>57</v>
      </c>
      <c r="L23" s="40">
        <v>50</v>
      </c>
    </row>
    <row r="24" spans="1:12" ht="16.5" customHeight="1">
      <c r="A24" s="18" t="s">
        <v>29</v>
      </c>
      <c r="B24" s="47">
        <v>2613</v>
      </c>
      <c r="C24" s="38">
        <v>1044</v>
      </c>
      <c r="D24" s="39">
        <v>895</v>
      </c>
      <c r="E24" s="39">
        <v>0</v>
      </c>
      <c r="F24" s="38">
        <v>14</v>
      </c>
      <c r="G24" s="38">
        <v>122</v>
      </c>
      <c r="H24" s="38">
        <v>852</v>
      </c>
      <c r="I24" s="39">
        <v>40</v>
      </c>
      <c r="J24" s="39">
        <v>1450</v>
      </c>
      <c r="K24" s="38">
        <v>697</v>
      </c>
      <c r="L24" s="38">
        <v>540</v>
      </c>
    </row>
  </sheetData>
  <sheetProtection/>
  <mergeCells count="2">
    <mergeCell ref="A3:L3"/>
    <mergeCell ref="J1:L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2020-04-22T13:25:20Z</dcterms:modified>
  <cp:category/>
  <cp:version/>
  <cp:contentType/>
  <cp:contentStatus/>
</cp:coreProperties>
</file>