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95" yWindow="65506" windowWidth="11505" windowHeight="101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<sst xmlns="http://schemas.openxmlformats.org/spreadsheetml/2006/main" count="51" uniqueCount="46">
  <si>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Тернопільська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</si>
  <si>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</si>
  <si>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</si>
  <si>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</si>
  <si>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</si>
  <si>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</si>
  <si>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</si>
  <si>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</si>
  <si>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</si>
  <si>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</si>
  <si>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</si>
  <si>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</si>
  <si>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</si>
  <si>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</si>
  <si>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</si>
  <si>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</si>
  <si>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</si>
  <si>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</si>
  <si>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</si>
  <si>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</si>
  <si>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</si>
  <si>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</si>
  <si>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</si>
  <si>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</si>
  <si>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</si>
  <si>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</si>
  <si>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</si>
  <si>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</si>
  <si>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</si>
  <si>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</si>
  <si>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</si>
  <si>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</si>
  <si>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</si>
  <si>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Інформація про надання послуг Тернопільською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</si>
  <si>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</si>
  <si>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</si>
  <si>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</si>
  <si>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</si>
  <si>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од.</t>
    </r>
  </si>
  <si>
    <t xml:space="preserve"> + (-)                            осіб</t>
  </si>
  <si>
    <t xml:space="preserve"> + (-)                       осіб</t>
  </si>
  <si>
    <t xml:space="preserve"> Надання Тернопільською обласною службою зайнятості соціальних послуг особам з інвалідністю                у січні - червні 2019 року</t>
  </si>
  <si>
    <t>січень-червень          2019 р.</t>
  </si>
  <si>
    <t>січень-червень          2018 р.</t>
  </si>
  <si>
    <t xml:space="preserve"> 1 липня        2018 р.</t>
  </si>
  <si>
    <t xml:space="preserve"> 1 липня       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</si>
</sst>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1" fillId="0" borderId="10" xfId="83" applyFont="1" applyFill="1" applyBorder="1" applyAlignment="1">
      <alignment horizontal="center" vertical="top"/>
      <protection/>
    </xf>
    <xf numFmtId="0" fontId="32" fillId="0" borderId="0" xfId="83" applyFont="1" applyFill="1" applyAlignment="1">
      <alignment vertical="top"/>
      <protection/>
    </xf>
    <xf numFmtId="0" fontId="32" fillId="0" borderId="0" xfId="83" applyFont="1" applyFill="1">
      <alignment/>
      <protection/>
    </xf>
    <xf numFmtId="0" fontId="10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3" fillId="0" borderId="0" xfId="82" applyFont="1" applyAlignment="1">
      <alignment vertical="center" wrapText="1"/>
      <protection/>
    </xf>
    <xf numFmtId="0" fontId="9" fillId="0" borderId="0" xfId="83" applyFont="1" applyFill="1" applyBorder="1">
      <alignment/>
      <protection/>
    </xf>
    <xf numFmtId="0" fontId="35" fillId="0" borderId="0" xfId="83" applyFont="1" applyFill="1" applyAlignment="1">
      <alignment horizontal="center" vertical="center" wrapText="1"/>
      <protection/>
    </xf>
    <xf numFmtId="3" fontId="32" fillId="0" borderId="0" xfId="83" applyNumberFormat="1" applyFont="1" applyFill="1" applyAlignment="1">
      <alignment vertical="center"/>
      <protection/>
    </xf>
    <xf numFmtId="0" fontId="34" fillId="0" borderId="0" xfId="83" applyFont="1" applyFill="1">
      <alignment/>
      <protection/>
    </xf>
    <xf numFmtId="0" fontId="47" fillId="0" borderId="0" xfId="82" applyFont="1" applyFill="1" applyAlignment="1">
      <alignment vertical="center" wrapText="1"/>
      <protection/>
    </xf>
    <xf numFmtId="0" fontId="39" fillId="0" borderId="0" xfId="82" applyFont="1" applyFill="1" applyAlignment="1">
      <alignment horizontal="right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6" fontId="40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3" fontId="47" fillId="0" borderId="0" xfId="80" applyNumberFormat="1" applyFont="1" applyFill="1">
      <alignment/>
      <protection/>
    </xf>
    <xf numFmtId="0" fontId="47" fillId="0" borderId="0" xfId="80" applyFont="1" applyFill="1">
      <alignment/>
      <protection/>
    </xf>
    <xf numFmtId="0" fontId="11" fillId="0" borderId="12" xfId="83" applyFont="1" applyFill="1" applyBorder="1" applyAlignment="1">
      <alignment horizontal="center" vertical="center" wrapText="1"/>
      <protection/>
    </xf>
    <xf numFmtId="0" fontId="42" fillId="0" borderId="11" xfId="83" applyFont="1" applyFill="1" applyBorder="1" applyAlignment="1">
      <alignment horizontal="center" vertical="center" wrapText="1"/>
      <protection/>
    </xf>
    <xf numFmtId="1" fontId="42" fillId="0" borderId="11" xfId="83" applyNumberFormat="1" applyFont="1" applyFill="1" applyBorder="1" applyAlignment="1">
      <alignment horizontal="center" vertical="center" wrapText="1"/>
      <protection/>
    </xf>
    <xf numFmtId="0" fontId="42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43" fillId="0" borderId="11" xfId="79" applyFont="1" applyFill="1" applyBorder="1" applyAlignment="1">
      <alignment horizontal="center" vertical="center"/>
      <protection/>
    </xf>
    <xf numFmtId="0" fontId="43" fillId="0" borderId="11" xfId="79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8" fillId="0" borderId="11" xfId="80" applyNumberFormat="1" applyFont="1" applyFill="1" applyBorder="1" applyAlignment="1">
      <alignment horizontal="center" vertical="center"/>
      <protection/>
    </xf>
    <xf numFmtId="3" fontId="40" fillId="0" borderId="11" xfId="80" applyNumberFormat="1" applyFont="1" applyFill="1" applyBorder="1" applyAlignment="1">
      <alignment horizontal="center" vertical="center" wrapText="1"/>
      <protection/>
    </xf>
    <xf numFmtId="0" fontId="9" fillId="0" borderId="11" xfId="83" applyFont="1" applyFill="1" applyBorder="1">
      <alignment/>
      <protection/>
    </xf>
    <xf numFmtId="0" fontId="5" fillId="0" borderId="11" xfId="83" applyFont="1" applyFill="1" applyBorder="1">
      <alignment/>
      <protection/>
    </xf>
    <xf numFmtId="3" fontId="44" fillId="0" borderId="11" xfId="83" applyNumberFormat="1" applyFont="1" applyFill="1" applyBorder="1" applyAlignment="1">
      <alignment horizontal="center" vertical="center"/>
      <protection/>
    </xf>
    <xf numFmtId="3" fontId="5" fillId="0" borderId="11" xfId="83" applyNumberFormat="1" applyFont="1" applyFill="1" applyBorder="1" applyAlignment="1">
      <alignment horizontal="center" vertical="center"/>
      <protection/>
    </xf>
    <xf numFmtId="0" fontId="5" fillId="0" borderId="11" xfId="83" applyFont="1" applyFill="1" applyBorder="1" applyAlignment="1">
      <alignment horizontal="center"/>
      <protection/>
    </xf>
    <xf numFmtId="0" fontId="5" fillId="0" borderId="11" xfId="81" applyFont="1" applyFill="1" applyBorder="1" applyAlignment="1">
      <alignment horizontal="center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185" fontId="40" fillId="0" borderId="11" xfId="79" applyNumberFormat="1" applyFont="1" applyFill="1" applyBorder="1" applyAlignment="1">
      <alignment horizontal="center" vertical="center"/>
      <protection/>
    </xf>
    <xf numFmtId="3" fontId="40" fillId="0" borderId="11" xfId="79" applyNumberFormat="1" applyFont="1" applyFill="1" applyBorder="1" applyAlignment="1">
      <alignment horizontal="center" vertical="center"/>
      <protection/>
    </xf>
    <xf numFmtId="3" fontId="40" fillId="0" borderId="11" xfId="80" applyNumberFormat="1" applyFont="1" applyBorder="1" applyAlignment="1">
      <alignment horizontal="center" vertical="center"/>
      <protection/>
    </xf>
    <xf numFmtId="0" fontId="12" fillId="0" borderId="0" xfId="83" applyFont="1" applyFill="1" applyBorder="1" applyAlignment="1">
      <alignment horizontal="right" vertical="top"/>
      <protection/>
    </xf>
    <xf numFmtId="0" fontId="38" fillId="0" borderId="0" xfId="80" applyFont="1" applyAlignment="1">
      <alignment horizontal="center" vertical="top" wrapText="1"/>
      <protection/>
    </xf>
    <xf numFmtId="0" fontId="38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43" fillId="0" borderId="11" xfId="79" applyFont="1" applyFill="1" applyBorder="1" applyAlignment="1">
      <alignment horizontal="center" vertical="center"/>
      <protection/>
    </xf>
    <xf numFmtId="0" fontId="41" fillId="0" borderId="14" xfId="79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horizontal="center" vertical="center" wrapText="1"/>
      <protection/>
    </xf>
    <xf numFmtId="0" fontId="41" fillId="0" borderId="16" xfId="79" applyFont="1" applyFill="1" applyBorder="1" applyAlignment="1">
      <alignment horizontal="center" vertical="center" wrapText="1"/>
      <protection/>
    </xf>
    <xf numFmtId="0" fontId="41" fillId="0" borderId="17" xfId="79" applyFont="1" applyFill="1" applyBorder="1" applyAlignment="1">
      <alignment horizontal="center" vertical="center" wrapText="1"/>
      <protection/>
    </xf>
    <xf numFmtId="0" fontId="41" fillId="0" borderId="10" xfId="79" applyFont="1" applyFill="1" applyBorder="1" applyAlignment="1">
      <alignment horizontal="center" vertical="center" wrapText="1"/>
      <protection/>
    </xf>
    <xf numFmtId="0" fontId="41" fillId="0" borderId="18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/>
      <protection/>
    </xf>
    <xf numFmtId="0" fontId="43" fillId="0" borderId="20" xfId="79" applyFont="1" applyFill="1" applyBorder="1" applyAlignment="1">
      <alignment horizontal="center" vertical="center"/>
      <protection/>
    </xf>
    <xf numFmtId="0" fontId="37" fillId="0" borderId="0" xfId="83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0" zoomScaleNormal="70" zoomScaleSheetLayoutView="70" zoomScalePageLayoutView="0" workbookViewId="0" topLeftCell="A1">
      <selection activeCell="B9" sqref="B9"/>
    </sheetView>
  </sheetViews>
  <sheetFormatPr defaultColWidth="8.00390625" defaultRowHeight="12.75"/>
  <cols>
    <col min="1" max="1" width="85.375" style="5" customWidth="1"/>
    <col min="2" max="2" width="16.75390625" style="24" customWidth="1"/>
    <col min="3" max="3" width="16.625" style="24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48" t="s">
        <v>33</v>
      </c>
      <c r="B1" s="48"/>
      <c r="C1" s="48"/>
      <c r="D1" s="48"/>
      <c r="E1" s="48"/>
    </row>
    <row r="2" spans="1:5" ht="28.5" customHeight="1">
      <c r="A2" s="49" t="s">
        <v>10</v>
      </c>
      <c r="B2" s="49"/>
      <c r="C2" s="49"/>
      <c r="D2" s="49"/>
      <c r="E2" s="49"/>
    </row>
    <row r="3" spans="1:5" s="7" customFormat="1" ht="12" customHeight="1">
      <c r="A3" s="6"/>
      <c r="B3" s="13"/>
      <c r="C3" s="14"/>
      <c r="D3" s="14"/>
      <c r="E3" s="14"/>
    </row>
    <row r="4" spans="1:5" s="7" customFormat="1" ht="23.25" customHeight="1">
      <c r="A4" s="50" t="s">
        <v>11</v>
      </c>
      <c r="B4" s="51" t="s">
        <v>43</v>
      </c>
      <c r="C4" s="51" t="s">
        <v>42</v>
      </c>
      <c r="D4" s="53" t="s">
        <v>12</v>
      </c>
      <c r="E4" s="53"/>
    </row>
    <row r="5" spans="1:5" s="7" customFormat="1" ht="44.25" customHeight="1">
      <c r="A5" s="50"/>
      <c r="B5" s="52"/>
      <c r="C5" s="52"/>
      <c r="D5" s="30" t="s">
        <v>1</v>
      </c>
      <c r="E5" s="31" t="s">
        <v>39</v>
      </c>
    </row>
    <row r="6" spans="1:5" s="8" customFormat="1" ht="12" customHeight="1">
      <c r="A6" s="15" t="s">
        <v>8</v>
      </c>
      <c r="B6" s="16">
        <v>1</v>
      </c>
      <c r="C6" s="16">
        <v>2</v>
      </c>
      <c r="D6" s="16">
        <v>3</v>
      </c>
      <c r="E6" s="16">
        <v>4</v>
      </c>
    </row>
    <row r="7" spans="1:5" s="7" customFormat="1" ht="39.75" customHeight="1">
      <c r="A7" s="17" t="s">
        <v>34</v>
      </c>
      <c r="B7" s="32">
        <v>669</v>
      </c>
      <c r="C7" s="32">
        <f>2!B5</f>
        <v>791</v>
      </c>
      <c r="D7" s="18">
        <f>ROUND(C7/B7*100,1)</f>
        <v>118.2</v>
      </c>
      <c r="E7" s="35">
        <f>C7-B7</f>
        <v>122</v>
      </c>
    </row>
    <row r="8" spans="1:7" s="7" customFormat="1" ht="62.25" customHeight="1">
      <c r="A8" s="19" t="s">
        <v>35</v>
      </c>
      <c r="B8" s="32">
        <v>161</v>
      </c>
      <c r="C8" s="32">
        <f>2!C5</f>
        <v>209</v>
      </c>
      <c r="D8" s="18">
        <f>ROUND(C8/B8*100,1)</f>
        <v>129.8</v>
      </c>
      <c r="E8" s="35">
        <f>C8-B8</f>
        <v>48</v>
      </c>
      <c r="G8" s="20"/>
    </row>
    <row r="9" spans="1:10" s="7" customFormat="1" ht="32.25" customHeight="1">
      <c r="A9" s="21" t="s">
        <v>14</v>
      </c>
      <c r="B9" s="32">
        <v>28</v>
      </c>
      <c r="C9" s="32">
        <f>2!E5</f>
        <v>40</v>
      </c>
      <c r="D9" s="18">
        <f>ROUND(C9/B9*100,1)</f>
        <v>142.9</v>
      </c>
      <c r="E9" s="35">
        <f>C9-B9</f>
        <v>12</v>
      </c>
      <c r="J9" s="20"/>
    </row>
    <row r="10" spans="1:5" s="7" customFormat="1" ht="55.5" customHeight="1">
      <c r="A10" s="21" t="s">
        <v>15</v>
      </c>
      <c r="B10" s="32">
        <v>28</v>
      </c>
      <c r="C10" s="32">
        <f>2!F5</f>
        <v>33</v>
      </c>
      <c r="D10" s="18">
        <f>ROUND(C10/B10*100,1)</f>
        <v>117.9</v>
      </c>
      <c r="E10" s="35">
        <f>C10-B10</f>
        <v>5</v>
      </c>
    </row>
    <row r="11" spans="1:10" s="7" customFormat="1" ht="55.5" customHeight="1">
      <c r="A11" s="21" t="s">
        <v>36</v>
      </c>
      <c r="B11" s="32">
        <v>645</v>
      </c>
      <c r="C11" s="32">
        <v>764</v>
      </c>
      <c r="D11" s="18">
        <f>ROUND(C11/B11*100,1)</f>
        <v>118.4</v>
      </c>
      <c r="E11" s="35">
        <f>C11-B11</f>
        <v>119</v>
      </c>
      <c r="F11" s="20"/>
      <c r="J11" s="20"/>
    </row>
    <row r="12" spans="1:6" s="7" customFormat="1" ht="12.75">
      <c r="A12" s="54" t="s">
        <v>13</v>
      </c>
      <c r="B12" s="55"/>
      <c r="C12" s="55"/>
      <c r="D12" s="55"/>
      <c r="E12" s="56"/>
      <c r="F12" s="20"/>
    </row>
    <row r="13" spans="1:6" s="7" customFormat="1" ht="18" customHeight="1">
      <c r="A13" s="57"/>
      <c r="B13" s="58"/>
      <c r="C13" s="58"/>
      <c r="D13" s="58"/>
      <c r="E13" s="59"/>
      <c r="F13" s="20"/>
    </row>
    <row r="14" spans="1:5" s="7" customFormat="1" ht="20.25" customHeight="1">
      <c r="A14" s="50" t="s">
        <v>11</v>
      </c>
      <c r="B14" s="50" t="s">
        <v>44</v>
      </c>
      <c r="C14" s="50" t="s">
        <v>45</v>
      </c>
      <c r="D14" s="60" t="s">
        <v>12</v>
      </c>
      <c r="E14" s="61"/>
    </row>
    <row r="15" spans="1:9" ht="44.25" customHeight="1">
      <c r="A15" s="50"/>
      <c r="B15" s="50"/>
      <c r="C15" s="50"/>
      <c r="D15" s="30" t="s">
        <v>1</v>
      </c>
      <c r="E15" s="31" t="s">
        <v>40</v>
      </c>
      <c r="I15" s="7"/>
    </row>
    <row r="16" spans="1:9" ht="27.75" customHeight="1">
      <c r="A16" s="22" t="s">
        <v>34</v>
      </c>
      <c r="B16" s="33">
        <v>355</v>
      </c>
      <c r="C16" s="33">
        <f>2!G5</f>
        <v>424</v>
      </c>
      <c r="D16" s="44">
        <f>ROUND(C16/B16*100,1)</f>
        <v>119.4</v>
      </c>
      <c r="E16" s="45">
        <f>C16-B16</f>
        <v>69</v>
      </c>
      <c r="I16" s="7"/>
    </row>
    <row r="17" spans="1:9" ht="26.25" customHeight="1">
      <c r="A17" s="22" t="s">
        <v>37</v>
      </c>
      <c r="B17" s="33">
        <v>321</v>
      </c>
      <c r="C17" s="33">
        <v>380</v>
      </c>
      <c r="D17" s="44">
        <f>ROUND(C17/B17*100,1)</f>
        <v>118.4</v>
      </c>
      <c r="E17" s="45">
        <f>C17-B17</f>
        <v>59</v>
      </c>
      <c r="I17" s="7"/>
    </row>
    <row r="18" spans="1:11" ht="42.75" customHeight="1">
      <c r="A18" s="29" t="s">
        <v>38</v>
      </c>
      <c r="B18" s="43">
        <v>147</v>
      </c>
      <c r="C18" s="34">
        <v>105</v>
      </c>
      <c r="D18" s="44">
        <f>ROUND(C18/B18*100,1)</f>
        <v>71.4</v>
      </c>
      <c r="E18" s="46">
        <f>C18-B18</f>
        <v>-42</v>
      </c>
      <c r="K18" s="7"/>
    </row>
    <row r="19" ht="12.75">
      <c r="C19" s="2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63"/>
  <sheetViews>
    <sheetView view="pageBreakPreview" zoomScale="90" zoomScaleNormal="82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22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9" customFormat="1" ht="59.25" customHeight="1">
      <c r="A1" s="62" t="s">
        <v>41</v>
      </c>
      <c r="B1" s="62"/>
      <c r="C1" s="62"/>
      <c r="D1" s="62"/>
      <c r="E1" s="62"/>
      <c r="F1" s="62"/>
      <c r="G1" s="62"/>
    </row>
    <row r="2" spans="1:7" s="2" customFormat="1" ht="15.75" customHeight="1">
      <c r="A2" s="1"/>
      <c r="B2" s="1"/>
      <c r="C2" s="1"/>
      <c r="D2" s="1"/>
      <c r="E2" s="1"/>
      <c r="F2" s="1"/>
      <c r="G2" s="47" t="s">
        <v>2</v>
      </c>
    </row>
    <row r="3" spans="1:7" s="10" customFormat="1" ht="71.25" customHeight="1">
      <c r="A3" s="25"/>
      <c r="B3" s="42" t="s">
        <v>3</v>
      </c>
      <c r="C3" s="42" t="s">
        <v>9</v>
      </c>
      <c r="D3" s="42" t="s">
        <v>4</v>
      </c>
      <c r="E3" s="42" t="s">
        <v>5</v>
      </c>
      <c r="F3" s="42" t="s">
        <v>6</v>
      </c>
      <c r="G3" s="42" t="s">
        <v>7</v>
      </c>
    </row>
    <row r="4" spans="1:7" s="28" customFormat="1" ht="11.25" customHeight="1">
      <c r="A4" s="26" t="s">
        <v>8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</row>
    <row r="5" spans="1:10" s="12" customFormat="1" ht="18.75" customHeight="1">
      <c r="A5" s="36" t="s">
        <v>0</v>
      </c>
      <c r="B5" s="38">
        <f>SUM(B6:B22)</f>
        <v>791</v>
      </c>
      <c r="C5" s="38">
        <f>SUM(C6:C22)</f>
        <v>209</v>
      </c>
      <c r="D5" s="38">
        <f>SUM(D6:D22)</f>
        <v>159</v>
      </c>
      <c r="E5" s="38">
        <f>SUM(E6:E22)</f>
        <v>40</v>
      </c>
      <c r="F5" s="38">
        <f>SUM(F6:F22)</f>
        <v>33</v>
      </c>
      <c r="G5" s="38">
        <f>SUM(G6:G22)</f>
        <v>424</v>
      </c>
      <c r="J5" s="11"/>
    </row>
    <row r="6" spans="1:10" s="12" customFormat="1" ht="18.75" customHeight="1">
      <c r="A6" s="37" t="s">
        <v>16</v>
      </c>
      <c r="B6" s="39">
        <v>73</v>
      </c>
      <c r="C6" s="39">
        <v>12</v>
      </c>
      <c r="D6" s="39">
        <v>6</v>
      </c>
      <c r="E6" s="39">
        <v>3</v>
      </c>
      <c r="F6" s="39">
        <v>5</v>
      </c>
      <c r="G6" s="39">
        <v>39</v>
      </c>
      <c r="J6" s="11"/>
    </row>
    <row r="7" spans="1:10" s="12" customFormat="1" ht="18.75" customHeight="1">
      <c r="A7" s="37" t="s">
        <v>17</v>
      </c>
      <c r="B7" s="39">
        <v>49</v>
      </c>
      <c r="C7" s="39">
        <v>18</v>
      </c>
      <c r="D7" s="39">
        <v>14</v>
      </c>
      <c r="E7" s="39">
        <v>4</v>
      </c>
      <c r="F7" s="39">
        <v>3</v>
      </c>
      <c r="G7" s="39">
        <v>25</v>
      </c>
      <c r="J7" s="11"/>
    </row>
    <row r="8" spans="1:10" s="12" customFormat="1" ht="18.75" customHeight="1">
      <c r="A8" s="37" t="s">
        <v>18</v>
      </c>
      <c r="B8" s="39">
        <v>54</v>
      </c>
      <c r="C8" s="39">
        <v>26</v>
      </c>
      <c r="D8" s="39">
        <v>15</v>
      </c>
      <c r="E8" s="39">
        <v>2</v>
      </c>
      <c r="F8" s="39">
        <v>5</v>
      </c>
      <c r="G8" s="39">
        <v>30</v>
      </c>
      <c r="J8" s="11"/>
    </row>
    <row r="9" spans="1:10" s="12" customFormat="1" ht="18.75" customHeight="1">
      <c r="A9" s="37" t="s">
        <v>19</v>
      </c>
      <c r="B9" s="39">
        <v>15</v>
      </c>
      <c r="C9" s="39">
        <v>13</v>
      </c>
      <c r="D9" s="39">
        <v>9</v>
      </c>
      <c r="E9" s="39">
        <v>2</v>
      </c>
      <c r="F9" s="39">
        <v>1</v>
      </c>
      <c r="G9" s="39">
        <v>5</v>
      </c>
      <c r="J9" s="11"/>
    </row>
    <row r="10" spans="1:10" s="12" customFormat="1" ht="18.75" customHeight="1">
      <c r="A10" s="37" t="s">
        <v>20</v>
      </c>
      <c r="B10" s="39">
        <v>34</v>
      </c>
      <c r="C10" s="39">
        <v>8</v>
      </c>
      <c r="D10" s="39">
        <v>5</v>
      </c>
      <c r="E10" s="39">
        <v>1</v>
      </c>
      <c r="F10" s="39">
        <v>4</v>
      </c>
      <c r="G10" s="39">
        <v>19</v>
      </c>
      <c r="J10" s="11"/>
    </row>
    <row r="11" spans="1:10" s="12" customFormat="1" ht="18.75" customHeight="1">
      <c r="A11" s="37" t="s">
        <v>21</v>
      </c>
      <c r="B11" s="39">
        <v>75</v>
      </c>
      <c r="C11" s="39">
        <v>16</v>
      </c>
      <c r="D11" s="39">
        <v>14</v>
      </c>
      <c r="E11" s="39">
        <v>6</v>
      </c>
      <c r="F11" s="39">
        <v>3</v>
      </c>
      <c r="G11" s="39">
        <v>46</v>
      </c>
      <c r="J11" s="11"/>
    </row>
    <row r="12" spans="1:10" s="12" customFormat="1" ht="18.75" customHeight="1">
      <c r="A12" s="37" t="s">
        <v>22</v>
      </c>
      <c r="B12" s="39">
        <v>94</v>
      </c>
      <c r="C12" s="39">
        <v>13</v>
      </c>
      <c r="D12" s="39">
        <v>12</v>
      </c>
      <c r="E12" s="39">
        <v>7</v>
      </c>
      <c r="F12" s="39">
        <v>0</v>
      </c>
      <c r="G12" s="39">
        <v>53</v>
      </c>
      <c r="J12" s="11"/>
    </row>
    <row r="13" spans="1:7" ht="15.75">
      <c r="A13" s="37" t="s">
        <v>23</v>
      </c>
      <c r="B13" s="40">
        <v>37</v>
      </c>
      <c r="C13" s="40">
        <v>11</v>
      </c>
      <c r="D13" s="40">
        <v>10</v>
      </c>
      <c r="E13" s="41">
        <v>1</v>
      </c>
      <c r="F13" s="41">
        <v>5</v>
      </c>
      <c r="G13" s="41">
        <v>21</v>
      </c>
    </row>
    <row r="14" spans="1:7" ht="15.75">
      <c r="A14" s="37" t="s">
        <v>24</v>
      </c>
      <c r="B14" s="40">
        <v>19</v>
      </c>
      <c r="C14" s="40">
        <v>3</v>
      </c>
      <c r="D14" s="40">
        <v>3</v>
      </c>
      <c r="E14" s="41">
        <v>0</v>
      </c>
      <c r="F14" s="41">
        <v>0</v>
      </c>
      <c r="G14" s="41">
        <v>12</v>
      </c>
    </row>
    <row r="15" spans="1:7" ht="15.75">
      <c r="A15" s="37" t="s">
        <v>25</v>
      </c>
      <c r="B15" s="40">
        <v>21</v>
      </c>
      <c r="C15" s="40">
        <v>5</v>
      </c>
      <c r="D15" s="40">
        <v>5</v>
      </c>
      <c r="E15" s="41">
        <v>1</v>
      </c>
      <c r="F15" s="41">
        <v>0</v>
      </c>
      <c r="G15" s="41">
        <v>13</v>
      </c>
    </row>
    <row r="16" spans="1:7" ht="15.75">
      <c r="A16" s="37" t="s">
        <v>26</v>
      </c>
      <c r="B16" s="40">
        <v>16</v>
      </c>
      <c r="C16" s="40">
        <v>3</v>
      </c>
      <c r="D16" s="40">
        <v>2</v>
      </c>
      <c r="E16" s="41">
        <v>1</v>
      </c>
      <c r="F16" s="41">
        <v>2</v>
      </c>
      <c r="G16" s="41">
        <v>8</v>
      </c>
    </row>
    <row r="17" spans="1:7" ht="15.75">
      <c r="A17" s="37" t="s">
        <v>27</v>
      </c>
      <c r="B17" s="40">
        <v>20</v>
      </c>
      <c r="C17" s="40">
        <v>12</v>
      </c>
      <c r="D17" s="40">
        <v>10</v>
      </c>
      <c r="E17" s="41">
        <v>4</v>
      </c>
      <c r="F17" s="41">
        <v>1</v>
      </c>
      <c r="G17" s="41">
        <v>5</v>
      </c>
    </row>
    <row r="18" spans="1:7" ht="15.75">
      <c r="A18" s="37" t="s">
        <v>28</v>
      </c>
      <c r="B18" s="40">
        <v>4</v>
      </c>
      <c r="C18" s="40">
        <v>1</v>
      </c>
      <c r="D18" s="40">
        <v>0</v>
      </c>
      <c r="E18" s="41">
        <v>0</v>
      </c>
      <c r="F18" s="41">
        <v>0</v>
      </c>
      <c r="G18" s="41">
        <v>3</v>
      </c>
    </row>
    <row r="19" spans="1:7" ht="15.75">
      <c r="A19" s="37" t="s">
        <v>29</v>
      </c>
      <c r="B19" s="40">
        <v>42</v>
      </c>
      <c r="C19" s="40">
        <v>14</v>
      </c>
      <c r="D19" s="40">
        <v>10</v>
      </c>
      <c r="E19" s="41">
        <v>3</v>
      </c>
      <c r="F19" s="41">
        <v>2</v>
      </c>
      <c r="G19" s="41">
        <v>18</v>
      </c>
    </row>
    <row r="20" spans="1:7" ht="15.75">
      <c r="A20" s="37" t="s">
        <v>30</v>
      </c>
      <c r="B20" s="40">
        <v>28</v>
      </c>
      <c r="C20" s="40">
        <v>14</v>
      </c>
      <c r="D20" s="40">
        <v>7</v>
      </c>
      <c r="E20" s="41">
        <v>1</v>
      </c>
      <c r="F20" s="41">
        <v>0</v>
      </c>
      <c r="G20" s="41">
        <v>12</v>
      </c>
    </row>
    <row r="21" spans="1:7" ht="15.75">
      <c r="A21" s="37" t="s">
        <v>31</v>
      </c>
      <c r="B21" s="40">
        <v>21</v>
      </c>
      <c r="C21" s="40">
        <v>6</v>
      </c>
      <c r="D21" s="40">
        <v>5</v>
      </c>
      <c r="E21" s="41">
        <v>0</v>
      </c>
      <c r="F21" s="41">
        <v>2</v>
      </c>
      <c r="G21" s="41">
        <v>15</v>
      </c>
    </row>
    <row r="22" spans="1:7" ht="15.75">
      <c r="A22" s="37" t="s">
        <v>32</v>
      </c>
      <c r="B22" s="40">
        <v>189</v>
      </c>
      <c r="C22" s="40">
        <v>34</v>
      </c>
      <c r="D22" s="40">
        <v>32</v>
      </c>
      <c r="E22" s="41">
        <v>4</v>
      </c>
      <c r="F22" s="41">
        <v>0</v>
      </c>
      <c r="G22" s="41">
        <v>100</v>
      </c>
    </row>
    <row r="23" spans="5:7" ht="14.25">
      <c r="E23" s="4"/>
      <c r="F23" s="4"/>
      <c r="G23" s="4"/>
    </row>
    <row r="24" spans="5:7" ht="14.25">
      <c r="E24" s="4"/>
      <c r="F24" s="4"/>
      <c r="G24" s="4"/>
    </row>
    <row r="25" spans="5:7" ht="14.25">
      <c r="E25" s="4"/>
      <c r="F25" s="4"/>
      <c r="G25" s="4"/>
    </row>
    <row r="26" spans="5:7" ht="14.25">
      <c r="E26" s="4"/>
      <c r="F26" s="4"/>
      <c r="G26" s="4"/>
    </row>
    <row r="27" spans="5:7" ht="14.25">
      <c r="E27" s="4"/>
      <c r="F27" s="4"/>
      <c r="G27" s="4"/>
    </row>
    <row r="28" spans="5:7" ht="14.25">
      <c r="E28" s="4"/>
      <c r="F28" s="4"/>
      <c r="G28" s="4"/>
    </row>
    <row r="29" spans="5:7" ht="14.25">
      <c r="E29" s="4"/>
      <c r="F29" s="4"/>
      <c r="G29" s="4"/>
    </row>
    <row r="30" spans="5:7" ht="14.25">
      <c r="E30" s="4"/>
      <c r="F30" s="4"/>
      <c r="G30" s="4"/>
    </row>
    <row r="31" spans="5:7" ht="14.25">
      <c r="E31" s="4"/>
      <c r="F31" s="4"/>
      <c r="G31" s="4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Бриль Людмила Петрівна</cp:lastModifiedBy>
  <cp:lastPrinted>2019-03-11T13:56:47Z</cp:lastPrinted>
  <dcterms:created xsi:type="dcterms:W3CDTF">2010-03-23T15:09:25Z</dcterms:created>
  <dcterms:modified xsi:type="dcterms:W3CDTF">2019-07-15T11:31:39Z</dcterms:modified>
  <cp:category/>
  <cp:version/>
  <cp:contentType/>
  <cp:contentStatus/>
</cp:coreProperties>
</file>