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95" yWindow="65506" windowWidth="11505" windowHeight="9990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<sst xmlns="http://schemas.openxmlformats.org/spreadsheetml/2006/main" count="51" uniqueCount="46">
  <si>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</si>
  <si>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</si>
  <si>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</si>
  <si>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</si>
  <si>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</si>
  <si>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</si>
  <si>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</si>
  <si>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</si>
  <si>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</si>
  <si>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</si>
  <si>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</si>
  <si>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</si>
  <si>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</si>
  <si>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Проходили професійне навчання, осіб</t>
  </si>
  <si>
    <t>Брали участь у громадських та інших роботах тимчасового характеру, осіб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</si>
  <si>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</si>
  <si>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</si>
  <si>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</si>
  <si>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</si>
  <si>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</si>
  <si>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</si>
  <si>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</si>
  <si>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</si>
  <si>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</si>
  <si>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</si>
  <si>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</si>
  <si>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</si>
  <si>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</si>
  <si>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</si>
  <si>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</si>
  <si>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</si>
  <si>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Тернопільський  МРЦЗ</t>
  </si>
  <si>
    <t>Інформація про надання послуг Тернопільською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</si>
  <si>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</si>
  <si>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</si>
  <si>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</si>
  <si>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</si>
  <si>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од.</t>
    </r>
  </si>
  <si>
    <t xml:space="preserve"> + (-)                            осіб</t>
  </si>
  <si>
    <t xml:space="preserve"> + (-)                       осіб</t>
  </si>
  <si>
    <t xml:space="preserve"> 1 вересня 2018 р.</t>
  </si>
  <si>
    <t xml:space="preserve"> 1 вересня 2019 р.</t>
  </si>
  <si>
    <t>січень-серпень 2018 р.</t>
  </si>
  <si>
    <t>січень-серпень 2019 р.</t>
  </si>
  <si>
    <t xml:space="preserve"> Надання Тернопільською обласною службою зайнятості соціальних послуг особам з інвалідністю                у січні-серпні 2019 року</t>
  </si>
  <si>
    <t>Всього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</si>
</sst>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.0"/>
    <numFmt numFmtId="194" formatCode="#,##0.0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_-* #,##0.00\ _г_р_н_._-;\-* #,##0.00\ _г_р_н_._-;_-* &quot;-&quot;??\ _г_р_н_._-;_-@_-"/>
    <numFmt numFmtId="203" formatCode="0.00000"/>
    <numFmt numFmtId="204" formatCode="0.0000"/>
    <numFmt numFmtId="205" formatCode="0.000"/>
    <numFmt numFmtId="206" formatCode="_-* ###,0&quot;.&quot;00_р_._-;\-* ###,0&quot;.&quot;00_р_._-;_-* &quot;-&quot;??_р_._-;_-@_-"/>
    <numFmt numFmtId="207" formatCode="_(* ###,0&quot;.&quot;00_);_(* \(###,0&quot;.&quot;00\);_(* &quot;-&quot;??_);_(@_)"/>
    <numFmt numFmtId="208" formatCode="#,#00"/>
    <numFmt numFmtId="209" formatCode="#\ #,#00"/>
    <numFmt numFmtId="210" formatCode="#\ ##0.0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b/>
      <sz val="13"/>
      <name val="Times New Roman Cyr"/>
      <family val="0"/>
    </font>
    <font>
      <sz val="14"/>
      <name val="Times New Roman Cyr"/>
      <family val="0"/>
    </font>
    <font>
      <sz val="10"/>
      <color indexed="10"/>
      <name val="Times New Roman"/>
      <family val="1"/>
    </font>
    <font>
      <sz val="14"/>
      <color indexed="8"/>
      <name val="Times New Roman Cyr"/>
      <family val="0"/>
    </font>
    <font>
      <b/>
      <sz val="16"/>
      <color indexed="8"/>
      <name val="Times New Roman"/>
      <family val="1"/>
    </font>
    <font>
      <b/>
      <sz val="14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i/>
      <sz val="12"/>
      <color indexed="8"/>
      <name val="Times New Roman Cyr"/>
      <family val="1"/>
    </font>
    <font>
      <b/>
      <sz val="13"/>
      <color indexed="8"/>
      <name val="Times New Roman Cyr"/>
      <family val="1"/>
    </font>
    <font>
      <i/>
      <sz val="8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rgb="FFFF0000"/>
      <name val="Times New Roman"/>
      <family val="1"/>
    </font>
    <font>
      <sz val="14"/>
      <color theme="1"/>
      <name val="Times New Roman Cyr"/>
      <family val="0"/>
    </font>
    <font>
      <b/>
      <sz val="16"/>
      <color theme="1"/>
      <name val="Times New Roman"/>
      <family val="1"/>
    </font>
    <font>
      <b/>
      <sz val="14"/>
      <color theme="1"/>
      <name val="Times New Roman Cyr"/>
      <family val="0"/>
    </font>
    <font>
      <sz val="11"/>
      <color theme="1"/>
      <name val="Times New Roman Cyr"/>
      <family val="0"/>
    </font>
    <font>
      <b/>
      <sz val="11"/>
      <color theme="1"/>
      <name val="Times New Roman Cyr"/>
      <family val="0"/>
    </font>
    <font>
      <b/>
      <i/>
      <sz val="12"/>
      <color theme="1"/>
      <name val="Times New Roman Cyr"/>
      <family val="1"/>
    </font>
    <font>
      <b/>
      <sz val="13"/>
      <color theme="1"/>
      <name val="Times New Roman Cyr"/>
      <family val="1"/>
    </font>
    <font>
      <i/>
      <sz val="8"/>
      <color theme="1"/>
      <name val="Times New Roman Cyr"/>
      <family val="1"/>
    </font>
    <font>
      <sz val="10"/>
      <color theme="1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23" fillId="0" borderId="9" applyNumberFormat="0" applyFill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31" fillId="0" borderId="10" xfId="83" applyFont="1" applyFill="1" applyBorder="1" applyAlignment="1">
      <alignment horizontal="center" vertical="top"/>
      <protection/>
    </xf>
    <xf numFmtId="0" fontId="32" fillId="0" borderId="0" xfId="83" applyFont="1" applyFill="1" applyAlignment="1">
      <alignment vertical="top"/>
      <protection/>
    </xf>
    <xf numFmtId="0" fontId="32" fillId="0" borderId="0" xfId="83" applyFont="1" applyFill="1">
      <alignment/>
      <protection/>
    </xf>
    <xf numFmtId="0" fontId="10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3" fillId="0" borderId="0" xfId="82" applyFont="1" applyAlignment="1">
      <alignment vertical="center" wrapText="1"/>
      <protection/>
    </xf>
    <xf numFmtId="0" fontId="9" fillId="0" borderId="0" xfId="83" applyFont="1" applyFill="1" applyBorder="1">
      <alignment/>
      <protection/>
    </xf>
    <xf numFmtId="0" fontId="35" fillId="0" borderId="0" xfId="83" applyFont="1" applyFill="1" applyAlignment="1">
      <alignment horizontal="center" vertical="center" wrapText="1"/>
      <protection/>
    </xf>
    <xf numFmtId="3" fontId="32" fillId="0" borderId="0" xfId="83" applyNumberFormat="1" applyFont="1" applyFill="1" applyAlignment="1">
      <alignment vertical="center"/>
      <protection/>
    </xf>
    <xf numFmtId="0" fontId="34" fillId="0" borderId="0" xfId="83" applyFont="1" applyFill="1">
      <alignment/>
      <protection/>
    </xf>
    <xf numFmtId="0" fontId="56" fillId="0" borderId="0" xfId="82" applyFont="1" applyFill="1" applyAlignment="1">
      <alignment vertical="center" wrapText="1"/>
      <protection/>
    </xf>
    <xf numFmtId="0" fontId="39" fillId="0" borderId="0" xfId="82" applyFont="1" applyFill="1" applyAlignment="1">
      <alignment horizontal="right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0" fontId="8" fillId="24" borderId="11" xfId="82" applyFont="1" applyFill="1" applyBorder="1" applyAlignment="1">
      <alignment vertical="center" wrapText="1"/>
      <protection/>
    </xf>
    <xf numFmtId="194" fontId="40" fillId="25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1" xfId="82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3" fontId="56" fillId="0" borderId="0" xfId="80" applyNumberFormat="1" applyFont="1" applyFill="1">
      <alignment/>
      <protection/>
    </xf>
    <xf numFmtId="0" fontId="56" fillId="0" borderId="0" xfId="80" applyFont="1" applyFill="1">
      <alignment/>
      <protection/>
    </xf>
    <xf numFmtId="0" fontId="11" fillId="0" borderId="12" xfId="83" applyFont="1" applyFill="1" applyBorder="1" applyAlignment="1">
      <alignment horizontal="center" vertical="center" wrapText="1"/>
      <protection/>
    </xf>
    <xf numFmtId="0" fontId="42" fillId="0" borderId="11" xfId="83" applyFont="1" applyFill="1" applyBorder="1" applyAlignment="1">
      <alignment horizontal="center" vertical="center" wrapText="1"/>
      <protection/>
    </xf>
    <xf numFmtId="1" fontId="42" fillId="0" borderId="11" xfId="83" applyNumberFormat="1" applyFont="1" applyFill="1" applyBorder="1" applyAlignment="1">
      <alignment horizontal="center" vertical="center" wrapText="1"/>
      <protection/>
    </xf>
    <xf numFmtId="0" fontId="42" fillId="0" borderId="0" xfId="83" applyFont="1" applyFill="1" applyAlignment="1">
      <alignment vertical="center" wrapText="1"/>
      <protection/>
    </xf>
    <xf numFmtId="0" fontId="8" fillId="0" borderId="11" xfId="80" applyFont="1" applyBorder="1" applyAlignment="1">
      <alignment wrapText="1"/>
      <protection/>
    </xf>
    <xf numFmtId="0" fontId="43" fillId="0" borderId="11" xfId="79" applyFont="1" applyFill="1" applyBorder="1" applyAlignment="1">
      <alignment horizontal="center" vertical="center"/>
      <protection/>
    </xf>
    <xf numFmtId="0" fontId="43" fillId="0" borderId="11" xfId="79" applyFont="1" applyFill="1" applyBorder="1" applyAlignment="1">
      <alignment horizontal="center" vertical="center" wrapText="1"/>
      <protection/>
    </xf>
    <xf numFmtId="3" fontId="40" fillId="0" borderId="11" xfId="80" applyNumberFormat="1" applyFont="1" applyFill="1" applyBorder="1" applyAlignment="1">
      <alignment horizontal="center" vertical="center" wrapText="1"/>
      <protection/>
    </xf>
    <xf numFmtId="3" fontId="40" fillId="0" borderId="11" xfId="79" applyNumberFormat="1" applyFont="1" applyFill="1" applyBorder="1" applyAlignment="1">
      <alignment horizontal="center" vertical="center"/>
      <protection/>
    </xf>
    <xf numFmtId="3" fontId="40" fillId="0" borderId="11" xfId="80" applyNumberFormat="1" applyFont="1" applyBorder="1" applyAlignment="1">
      <alignment horizontal="center" vertical="center"/>
      <protection/>
    </xf>
    <xf numFmtId="0" fontId="12" fillId="0" borderId="0" xfId="83" applyFont="1" applyFill="1" applyBorder="1" applyAlignment="1">
      <alignment horizontal="right" vertical="top"/>
      <protection/>
    </xf>
    <xf numFmtId="0" fontId="45" fillId="0" borderId="11" xfId="83" applyFont="1" applyFill="1" applyBorder="1">
      <alignment/>
      <protection/>
    </xf>
    <xf numFmtId="0" fontId="44" fillId="0" borderId="11" xfId="83" applyFont="1" applyFill="1" applyBorder="1" applyAlignment="1">
      <alignment horizontal="center" vertical="center" wrapText="1"/>
      <protection/>
    </xf>
    <xf numFmtId="3" fontId="57" fillId="0" borderId="11" xfId="83" applyNumberFormat="1" applyFont="1" applyFill="1" applyBorder="1" applyAlignment="1">
      <alignment horizontal="center" vertical="center"/>
      <protection/>
    </xf>
    <xf numFmtId="0" fontId="57" fillId="0" borderId="11" xfId="83" applyFont="1" applyFill="1" applyBorder="1" applyAlignment="1">
      <alignment horizontal="center"/>
      <protection/>
    </xf>
    <xf numFmtId="3" fontId="58" fillId="0" borderId="11" xfId="80" applyNumberFormat="1" applyFont="1" applyFill="1" applyBorder="1" applyAlignment="1">
      <alignment horizontal="center" vertical="center" wrapText="1"/>
      <protection/>
    </xf>
    <xf numFmtId="0" fontId="57" fillId="0" borderId="11" xfId="81" applyFont="1" applyFill="1" applyBorder="1" applyAlignment="1">
      <alignment horizontal="center"/>
      <protection/>
    </xf>
    <xf numFmtId="0" fontId="59" fillId="0" borderId="11" xfId="83" applyFont="1" applyFill="1" applyBorder="1">
      <alignment/>
      <protection/>
    </xf>
    <xf numFmtId="3" fontId="59" fillId="0" borderId="11" xfId="83" applyNumberFormat="1" applyFont="1" applyFill="1" applyBorder="1" applyAlignment="1">
      <alignment horizontal="center" vertical="center"/>
      <protection/>
    </xf>
    <xf numFmtId="0" fontId="60" fillId="0" borderId="0" xfId="83" applyFont="1" applyFill="1">
      <alignment/>
      <protection/>
    </xf>
    <xf numFmtId="3" fontId="61" fillId="0" borderId="0" xfId="83" applyNumberFormat="1" applyFont="1" applyFill="1" applyAlignment="1">
      <alignment vertical="center"/>
      <protection/>
    </xf>
    <xf numFmtId="3" fontId="58" fillId="0" borderId="11" xfId="79" applyNumberFormat="1" applyFont="1" applyFill="1" applyBorder="1" applyAlignment="1">
      <alignment horizontal="center" vertical="center" wrapText="1"/>
      <protection/>
    </xf>
    <xf numFmtId="0" fontId="62" fillId="0" borderId="10" xfId="83" applyFont="1" applyFill="1" applyBorder="1" applyAlignment="1">
      <alignment horizontal="center" vertical="top"/>
      <protection/>
    </xf>
    <xf numFmtId="0" fontId="63" fillId="0" borderId="11" xfId="83" applyFont="1" applyFill="1" applyBorder="1" applyAlignment="1">
      <alignment horizontal="center" vertical="center" wrapText="1"/>
      <protection/>
    </xf>
    <xf numFmtId="1" fontId="64" fillId="0" borderId="11" xfId="83" applyNumberFormat="1" applyFont="1" applyFill="1" applyBorder="1" applyAlignment="1">
      <alignment horizontal="center" vertical="center" wrapText="1"/>
      <protection/>
    </xf>
    <xf numFmtId="3" fontId="59" fillId="0" borderId="11" xfId="83" applyNumberFormat="1" applyFont="1" applyFill="1" applyBorder="1" applyAlignment="1">
      <alignment horizontal="center" vertical="center"/>
      <protection/>
    </xf>
    <xf numFmtId="3" fontId="57" fillId="0" borderId="11" xfId="83" applyNumberFormat="1" applyFont="1" applyFill="1" applyBorder="1" applyAlignment="1">
      <alignment horizontal="center" vertical="center"/>
      <protection/>
    </xf>
    <xf numFmtId="0" fontId="57" fillId="0" borderId="11" xfId="81" applyFont="1" applyFill="1" applyBorder="1" applyAlignment="1">
      <alignment horizontal="center"/>
      <protection/>
    </xf>
    <xf numFmtId="0" fontId="65" fillId="0" borderId="0" xfId="81" applyFont="1" applyFill="1">
      <alignment/>
      <protection/>
    </xf>
    <xf numFmtId="0" fontId="61" fillId="0" borderId="0" xfId="83" applyFont="1" applyFill="1">
      <alignment/>
      <protection/>
    </xf>
    <xf numFmtId="3" fontId="58" fillId="0" borderId="11" xfId="80" applyNumberFormat="1" applyFont="1" applyFill="1" applyBorder="1" applyAlignment="1">
      <alignment horizontal="center" vertical="center"/>
      <protection/>
    </xf>
    <xf numFmtId="0" fontId="41" fillId="0" borderId="13" xfId="79" applyFont="1" applyFill="1" applyBorder="1" applyAlignment="1">
      <alignment horizontal="center" vertical="center" wrapText="1"/>
      <protection/>
    </xf>
    <xf numFmtId="0" fontId="41" fillId="0" borderId="14" xfId="79" applyFont="1" applyFill="1" applyBorder="1" applyAlignment="1">
      <alignment horizontal="center" vertical="center" wrapText="1"/>
      <protection/>
    </xf>
    <xf numFmtId="0" fontId="41" fillId="0" borderId="15" xfId="79" applyFont="1" applyFill="1" applyBorder="1" applyAlignment="1">
      <alignment horizontal="center" vertical="center" wrapText="1"/>
      <protection/>
    </xf>
    <xf numFmtId="0" fontId="41" fillId="0" borderId="16" xfId="79" applyFont="1" applyFill="1" applyBorder="1" applyAlignment="1">
      <alignment horizontal="center" vertical="center" wrapText="1"/>
      <protection/>
    </xf>
    <xf numFmtId="0" fontId="41" fillId="0" borderId="10" xfId="79" applyFont="1" applyFill="1" applyBorder="1" applyAlignment="1">
      <alignment horizontal="center" vertical="center" wrapText="1"/>
      <protection/>
    </xf>
    <xf numFmtId="0" fontId="41" fillId="0" borderId="17" xfId="79" applyFont="1" applyFill="1" applyBorder="1" applyAlignment="1">
      <alignment horizontal="center" vertical="center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43" fillId="0" borderId="18" xfId="79" applyFont="1" applyFill="1" applyBorder="1" applyAlignment="1">
      <alignment horizontal="center" vertical="center"/>
      <protection/>
    </xf>
    <xf numFmtId="0" fontId="43" fillId="0" borderId="19" xfId="79" applyFont="1" applyFill="1" applyBorder="1" applyAlignment="1">
      <alignment horizontal="center" vertical="center"/>
      <protection/>
    </xf>
    <xf numFmtId="0" fontId="38" fillId="0" borderId="0" xfId="80" applyFont="1" applyAlignment="1">
      <alignment horizontal="center" vertical="top" wrapText="1"/>
      <protection/>
    </xf>
    <xf numFmtId="0" fontId="38" fillId="0" borderId="0" xfId="82" applyFont="1" applyFill="1" applyAlignment="1">
      <alignment horizontal="center" vertical="top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43" fillId="0" borderId="11" xfId="79" applyFont="1" applyFill="1" applyBorder="1" applyAlignment="1">
      <alignment horizontal="center" vertical="center"/>
      <protection/>
    </xf>
    <xf numFmtId="0" fontId="37" fillId="0" borderId="0" xfId="83" applyFont="1" applyFill="1" applyBorder="1" applyAlignment="1">
      <alignment horizontal="center" vertical="center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="70" zoomScaleNormal="70" zoomScaleSheetLayoutView="70" zoomScalePageLayoutView="0" workbookViewId="0" topLeftCell="A1">
      <selection activeCell="B18" sqref="B18"/>
    </sheetView>
  </sheetViews>
  <sheetFormatPr defaultColWidth="8.00390625" defaultRowHeight="12.75"/>
  <cols>
    <col min="1" max="1" width="85.375" style="5" customWidth="1"/>
    <col min="2" max="2" width="16.75390625" style="24" customWidth="1"/>
    <col min="3" max="3" width="16.625" style="24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65" t="s">
        <v>32</v>
      </c>
      <c r="B1" s="65"/>
      <c r="C1" s="65"/>
      <c r="D1" s="65"/>
      <c r="E1" s="65"/>
    </row>
    <row r="2" spans="1:5" ht="28.5" customHeight="1">
      <c r="A2" s="66" t="s">
        <v>9</v>
      </c>
      <c r="B2" s="66"/>
      <c r="C2" s="66"/>
      <c r="D2" s="66"/>
      <c r="E2" s="66"/>
    </row>
    <row r="3" spans="1:5" s="7" customFormat="1" ht="12" customHeight="1">
      <c r="A3" s="6"/>
      <c r="B3" s="13"/>
      <c r="C3" s="14"/>
      <c r="D3" s="14"/>
      <c r="E3" s="14"/>
    </row>
    <row r="4" spans="1:5" s="7" customFormat="1" ht="23.25" customHeight="1">
      <c r="A4" s="62" t="s">
        <v>10</v>
      </c>
      <c r="B4" s="67" t="s">
        <v>42</v>
      </c>
      <c r="C4" s="67" t="s">
        <v>43</v>
      </c>
      <c r="D4" s="69" t="s">
        <v>11</v>
      </c>
      <c r="E4" s="69"/>
    </row>
    <row r="5" spans="1:5" s="7" customFormat="1" ht="44.25" customHeight="1">
      <c r="A5" s="62"/>
      <c r="B5" s="68"/>
      <c r="C5" s="68"/>
      <c r="D5" s="30" t="s">
        <v>0</v>
      </c>
      <c r="E5" s="31" t="s">
        <v>38</v>
      </c>
    </row>
    <row r="6" spans="1:5" s="8" customFormat="1" ht="12" customHeight="1">
      <c r="A6" s="15" t="s">
        <v>7</v>
      </c>
      <c r="B6" s="16">
        <v>1</v>
      </c>
      <c r="C6" s="16">
        <v>2</v>
      </c>
      <c r="D6" s="16">
        <v>3</v>
      </c>
      <c r="E6" s="16">
        <v>4</v>
      </c>
    </row>
    <row r="7" spans="1:5" s="7" customFormat="1" ht="39.75" customHeight="1">
      <c r="A7" s="17" t="s">
        <v>33</v>
      </c>
      <c r="B7" s="40">
        <v>754</v>
      </c>
      <c r="C7" s="40">
        <f>2!B5</f>
        <v>892</v>
      </c>
      <c r="D7" s="18">
        <f>C7/B7*100</f>
        <v>118.30238726790452</v>
      </c>
      <c r="E7" s="32">
        <f>C7-B7</f>
        <v>138</v>
      </c>
    </row>
    <row r="8" spans="1:7" s="7" customFormat="1" ht="62.25" customHeight="1">
      <c r="A8" s="19" t="s">
        <v>34</v>
      </c>
      <c r="B8" s="40">
        <v>195</v>
      </c>
      <c r="C8" s="40">
        <f>2!C5</f>
        <v>254</v>
      </c>
      <c r="D8" s="18">
        <f>C8/B8*100</f>
        <v>130.25641025641025</v>
      </c>
      <c r="E8" s="32">
        <f>C8-B8</f>
        <v>59</v>
      </c>
      <c r="G8" s="20"/>
    </row>
    <row r="9" spans="1:10" s="7" customFormat="1" ht="32.25" customHeight="1">
      <c r="A9" s="21" t="s">
        <v>13</v>
      </c>
      <c r="B9" s="40">
        <v>36</v>
      </c>
      <c r="C9" s="40">
        <f>2!E5</f>
        <v>42</v>
      </c>
      <c r="D9" s="18">
        <f>C9/B9*100</f>
        <v>116.66666666666667</v>
      </c>
      <c r="E9" s="32">
        <f>C9-B9</f>
        <v>6</v>
      </c>
      <c r="J9" s="20"/>
    </row>
    <row r="10" spans="1:5" s="7" customFormat="1" ht="55.5" customHeight="1">
      <c r="A10" s="21" t="s">
        <v>14</v>
      </c>
      <c r="B10" s="40">
        <v>34</v>
      </c>
      <c r="C10" s="40">
        <f>2!F5</f>
        <v>35</v>
      </c>
      <c r="D10" s="18">
        <f>C10/B10*100</f>
        <v>102.94117647058823</v>
      </c>
      <c r="E10" s="32">
        <f>C10-B10</f>
        <v>1</v>
      </c>
    </row>
    <row r="11" spans="1:10" s="7" customFormat="1" ht="55.5" customHeight="1">
      <c r="A11" s="21" t="s">
        <v>35</v>
      </c>
      <c r="B11" s="40">
        <v>730</v>
      </c>
      <c r="C11" s="40">
        <v>866</v>
      </c>
      <c r="D11" s="18">
        <f>C11/B11*100</f>
        <v>118.63013698630137</v>
      </c>
      <c r="E11" s="32">
        <f>C11-B11</f>
        <v>136</v>
      </c>
      <c r="F11" s="20"/>
      <c r="J11" s="20"/>
    </row>
    <row r="12" spans="1:6" s="7" customFormat="1" ht="12.75">
      <c r="A12" s="56" t="s">
        <v>12</v>
      </c>
      <c r="B12" s="57"/>
      <c r="C12" s="57"/>
      <c r="D12" s="57"/>
      <c r="E12" s="58"/>
      <c r="F12" s="20"/>
    </row>
    <row r="13" spans="1:6" s="7" customFormat="1" ht="18" customHeight="1">
      <c r="A13" s="59"/>
      <c r="B13" s="60"/>
      <c r="C13" s="60"/>
      <c r="D13" s="60"/>
      <c r="E13" s="61"/>
      <c r="F13" s="20"/>
    </row>
    <row r="14" spans="1:5" s="7" customFormat="1" ht="20.25" customHeight="1">
      <c r="A14" s="62" t="s">
        <v>10</v>
      </c>
      <c r="B14" s="62" t="s">
        <v>40</v>
      </c>
      <c r="C14" s="62" t="s">
        <v>41</v>
      </c>
      <c r="D14" s="63" t="s">
        <v>11</v>
      </c>
      <c r="E14" s="64"/>
    </row>
    <row r="15" spans="1:9" ht="44.25" customHeight="1">
      <c r="A15" s="62"/>
      <c r="B15" s="62"/>
      <c r="C15" s="62"/>
      <c r="D15" s="30" t="s">
        <v>0</v>
      </c>
      <c r="E15" s="31" t="s">
        <v>39</v>
      </c>
      <c r="I15" s="7"/>
    </row>
    <row r="16" spans="1:9" ht="27.75" customHeight="1">
      <c r="A16" s="22" t="s">
        <v>33</v>
      </c>
      <c r="B16" s="46">
        <v>347</v>
      </c>
      <c r="C16" s="46">
        <f>2!G5</f>
        <v>410</v>
      </c>
      <c r="D16" s="18">
        <f>C16/B16*100</f>
        <v>118.1556195965418</v>
      </c>
      <c r="E16" s="33">
        <f>C16-B16</f>
        <v>63</v>
      </c>
      <c r="I16" s="7"/>
    </row>
    <row r="17" spans="1:9" ht="26.25" customHeight="1">
      <c r="A17" s="22" t="s">
        <v>36</v>
      </c>
      <c r="B17" s="46">
        <v>312</v>
      </c>
      <c r="C17" s="46">
        <v>366</v>
      </c>
      <c r="D17" s="18">
        <f>C17/B17*100</f>
        <v>117.3076923076923</v>
      </c>
      <c r="E17" s="33">
        <f>C17-B17</f>
        <v>54</v>
      </c>
      <c r="I17" s="7"/>
    </row>
    <row r="18" spans="1:11" ht="42.75" customHeight="1">
      <c r="A18" s="29" t="s">
        <v>37</v>
      </c>
      <c r="B18" s="55">
        <v>150</v>
      </c>
      <c r="C18" s="55">
        <v>112</v>
      </c>
      <c r="D18" s="18">
        <f>C18/B18*100</f>
        <v>74.66666666666667</v>
      </c>
      <c r="E18" s="34">
        <f>C18-B18</f>
        <v>-38</v>
      </c>
      <c r="K18" s="7"/>
    </row>
    <row r="19" ht="12.75">
      <c r="C19" s="23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63"/>
  <sheetViews>
    <sheetView tabSelected="1" zoomScale="82" zoomScaleNormal="82" zoomScaleSheetLayoutView="90" zoomScalePageLayoutView="0" workbookViewId="0" topLeftCell="A1">
      <selection activeCell="B5" sqref="B5"/>
    </sheetView>
  </sheetViews>
  <sheetFormatPr defaultColWidth="9.00390625" defaultRowHeight="12.75"/>
  <cols>
    <col min="1" max="1" width="26.12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54" customWidth="1"/>
    <col min="7" max="7" width="20.875" style="3" customWidth="1"/>
    <col min="8" max="16384" width="9.125" style="3" customWidth="1"/>
  </cols>
  <sheetData>
    <row r="1" spans="1:7" s="9" customFormat="1" ht="59.25" customHeight="1">
      <c r="A1" s="70" t="s">
        <v>44</v>
      </c>
      <c r="B1" s="70"/>
      <c r="C1" s="70"/>
      <c r="D1" s="70"/>
      <c r="E1" s="70"/>
      <c r="F1" s="70"/>
      <c r="G1" s="70"/>
    </row>
    <row r="2" spans="1:7" s="2" customFormat="1" ht="15.75" customHeight="1">
      <c r="A2" s="1"/>
      <c r="B2" s="1"/>
      <c r="C2" s="1"/>
      <c r="D2" s="1"/>
      <c r="E2" s="1"/>
      <c r="F2" s="47"/>
      <c r="G2" s="35" t="s">
        <v>1</v>
      </c>
    </row>
    <row r="3" spans="1:7" s="10" customFormat="1" ht="71.25" customHeight="1">
      <c r="A3" s="25"/>
      <c r="B3" s="37" t="s">
        <v>2</v>
      </c>
      <c r="C3" s="37" t="s">
        <v>8</v>
      </c>
      <c r="D3" s="37" t="s">
        <v>3</v>
      </c>
      <c r="E3" s="37" t="s">
        <v>4</v>
      </c>
      <c r="F3" s="48" t="s">
        <v>5</v>
      </c>
      <c r="G3" s="37" t="s">
        <v>6</v>
      </c>
    </row>
    <row r="4" spans="1:7" s="28" customFormat="1" ht="11.25" customHeight="1">
      <c r="A4" s="26" t="s">
        <v>7</v>
      </c>
      <c r="B4" s="27">
        <v>1</v>
      </c>
      <c r="C4" s="27">
        <v>2</v>
      </c>
      <c r="D4" s="27">
        <v>3</v>
      </c>
      <c r="E4" s="27">
        <v>4</v>
      </c>
      <c r="F4" s="49">
        <v>5</v>
      </c>
      <c r="G4" s="27">
        <v>6</v>
      </c>
    </row>
    <row r="5" spans="1:10" s="44" customFormat="1" ht="18.75" customHeight="1">
      <c r="A5" s="42" t="s">
        <v>45</v>
      </c>
      <c r="B5" s="43">
        <f aca="true" t="shared" si="0" ref="B5:G5">SUM(B6:B22)</f>
        <v>892</v>
      </c>
      <c r="C5" s="43">
        <f t="shared" si="0"/>
        <v>254</v>
      </c>
      <c r="D5" s="43">
        <f t="shared" si="0"/>
        <v>198</v>
      </c>
      <c r="E5" s="43">
        <f t="shared" si="0"/>
        <v>42</v>
      </c>
      <c r="F5" s="50">
        <f t="shared" si="0"/>
        <v>35</v>
      </c>
      <c r="G5" s="43">
        <f t="shared" si="0"/>
        <v>410</v>
      </c>
      <c r="J5" s="45"/>
    </row>
    <row r="6" spans="1:10" s="12" customFormat="1" ht="18.75" customHeight="1">
      <c r="A6" s="36" t="s">
        <v>15</v>
      </c>
      <c r="B6" s="38">
        <v>77</v>
      </c>
      <c r="C6" s="38">
        <v>15</v>
      </c>
      <c r="D6" s="38">
        <v>9</v>
      </c>
      <c r="E6" s="38">
        <v>3</v>
      </c>
      <c r="F6" s="51">
        <v>5</v>
      </c>
      <c r="G6" s="38">
        <v>37</v>
      </c>
      <c r="J6" s="11"/>
    </row>
    <row r="7" spans="1:10" s="12" customFormat="1" ht="18.75" customHeight="1">
      <c r="A7" s="36" t="s">
        <v>16</v>
      </c>
      <c r="B7" s="38">
        <v>63</v>
      </c>
      <c r="C7" s="38">
        <v>20</v>
      </c>
      <c r="D7" s="38">
        <v>16</v>
      </c>
      <c r="E7" s="38">
        <v>4</v>
      </c>
      <c r="F7" s="51">
        <v>3</v>
      </c>
      <c r="G7" s="38">
        <v>35</v>
      </c>
      <c r="J7" s="11"/>
    </row>
    <row r="8" spans="1:10" s="12" customFormat="1" ht="18.75" customHeight="1">
      <c r="A8" s="36" t="s">
        <v>17</v>
      </c>
      <c r="B8" s="38">
        <v>60</v>
      </c>
      <c r="C8" s="38">
        <v>33</v>
      </c>
      <c r="D8" s="38">
        <v>18</v>
      </c>
      <c r="E8" s="38">
        <v>2</v>
      </c>
      <c r="F8" s="51">
        <v>5</v>
      </c>
      <c r="G8" s="38">
        <v>31</v>
      </c>
      <c r="J8" s="11"/>
    </row>
    <row r="9" spans="1:10" s="12" customFormat="1" ht="18.75" customHeight="1">
      <c r="A9" s="36" t="s">
        <v>18</v>
      </c>
      <c r="B9" s="38">
        <v>18</v>
      </c>
      <c r="C9" s="38">
        <v>14</v>
      </c>
      <c r="D9" s="38">
        <v>9</v>
      </c>
      <c r="E9" s="38">
        <v>2</v>
      </c>
      <c r="F9" s="51">
        <v>1</v>
      </c>
      <c r="G9" s="38">
        <v>7</v>
      </c>
      <c r="J9" s="11"/>
    </row>
    <row r="10" spans="1:10" s="12" customFormat="1" ht="18.75" customHeight="1">
      <c r="A10" s="36" t="s">
        <v>19</v>
      </c>
      <c r="B10" s="38">
        <v>39</v>
      </c>
      <c r="C10" s="38">
        <v>9</v>
      </c>
      <c r="D10" s="38">
        <v>6</v>
      </c>
      <c r="E10" s="38">
        <v>1</v>
      </c>
      <c r="F10" s="51">
        <v>4</v>
      </c>
      <c r="G10" s="38">
        <v>20</v>
      </c>
      <c r="J10" s="11"/>
    </row>
    <row r="11" spans="1:10" s="12" customFormat="1" ht="18.75" customHeight="1">
      <c r="A11" s="36" t="s">
        <v>20</v>
      </c>
      <c r="B11" s="38">
        <v>83</v>
      </c>
      <c r="C11" s="38">
        <v>23</v>
      </c>
      <c r="D11" s="38">
        <v>20</v>
      </c>
      <c r="E11" s="38">
        <v>6</v>
      </c>
      <c r="F11" s="51">
        <v>3</v>
      </c>
      <c r="G11" s="38">
        <v>36</v>
      </c>
      <c r="J11" s="11"/>
    </row>
    <row r="12" spans="1:10" s="12" customFormat="1" ht="18.75" customHeight="1">
      <c r="A12" s="36" t="s">
        <v>21</v>
      </c>
      <c r="B12" s="38">
        <v>101</v>
      </c>
      <c r="C12" s="38">
        <v>17</v>
      </c>
      <c r="D12" s="38">
        <v>16</v>
      </c>
      <c r="E12" s="38">
        <v>7</v>
      </c>
      <c r="F12" s="51">
        <v>0</v>
      </c>
      <c r="G12" s="38">
        <v>43</v>
      </c>
      <c r="J12" s="11"/>
    </row>
    <row r="13" spans="1:7" ht="18.75">
      <c r="A13" s="36" t="s">
        <v>22</v>
      </c>
      <c r="B13" s="39">
        <v>41</v>
      </c>
      <c r="C13" s="39">
        <v>13</v>
      </c>
      <c r="D13" s="39">
        <v>12</v>
      </c>
      <c r="E13" s="41">
        <v>1</v>
      </c>
      <c r="F13" s="52">
        <v>7</v>
      </c>
      <c r="G13" s="41">
        <v>22</v>
      </c>
    </row>
    <row r="14" spans="1:7" ht="18.75">
      <c r="A14" s="36" t="s">
        <v>23</v>
      </c>
      <c r="B14" s="39">
        <v>21</v>
      </c>
      <c r="C14" s="39">
        <v>3</v>
      </c>
      <c r="D14" s="39">
        <v>3</v>
      </c>
      <c r="E14" s="41">
        <v>0</v>
      </c>
      <c r="F14" s="52">
        <v>0</v>
      </c>
      <c r="G14" s="41">
        <v>12</v>
      </c>
    </row>
    <row r="15" spans="1:7" ht="18.75">
      <c r="A15" s="36" t="s">
        <v>24</v>
      </c>
      <c r="B15" s="39">
        <v>24</v>
      </c>
      <c r="C15" s="39">
        <v>6</v>
      </c>
      <c r="D15" s="39">
        <v>6</v>
      </c>
      <c r="E15" s="41">
        <v>1</v>
      </c>
      <c r="F15" s="52">
        <v>0</v>
      </c>
      <c r="G15" s="41">
        <v>12</v>
      </c>
    </row>
    <row r="16" spans="1:7" ht="18.75">
      <c r="A16" s="36" t="s">
        <v>25</v>
      </c>
      <c r="B16" s="39">
        <v>18</v>
      </c>
      <c r="C16" s="39">
        <v>4</v>
      </c>
      <c r="D16" s="39">
        <v>3</v>
      </c>
      <c r="E16" s="41">
        <v>1</v>
      </c>
      <c r="F16" s="52">
        <v>2</v>
      </c>
      <c r="G16" s="41">
        <v>8</v>
      </c>
    </row>
    <row r="17" spans="1:7" ht="18.75">
      <c r="A17" s="36" t="s">
        <v>26</v>
      </c>
      <c r="B17" s="39">
        <v>25</v>
      </c>
      <c r="C17" s="39">
        <v>15</v>
      </c>
      <c r="D17" s="39">
        <v>13</v>
      </c>
      <c r="E17" s="41">
        <v>4</v>
      </c>
      <c r="F17" s="52">
        <v>1</v>
      </c>
      <c r="G17" s="41">
        <v>5</v>
      </c>
    </row>
    <row r="18" spans="1:7" ht="18.75">
      <c r="A18" s="36" t="s">
        <v>27</v>
      </c>
      <c r="B18" s="39">
        <v>5</v>
      </c>
      <c r="C18" s="39">
        <v>1</v>
      </c>
      <c r="D18" s="39">
        <v>0</v>
      </c>
      <c r="E18" s="41">
        <v>0</v>
      </c>
      <c r="F18" s="52">
        <v>0</v>
      </c>
      <c r="G18" s="41">
        <v>4</v>
      </c>
    </row>
    <row r="19" spans="1:7" ht="18.75">
      <c r="A19" s="36" t="s">
        <v>28</v>
      </c>
      <c r="B19" s="39">
        <v>44</v>
      </c>
      <c r="C19" s="39">
        <v>17</v>
      </c>
      <c r="D19" s="39">
        <v>13</v>
      </c>
      <c r="E19" s="41">
        <v>3</v>
      </c>
      <c r="F19" s="52">
        <v>2</v>
      </c>
      <c r="G19" s="41">
        <v>14</v>
      </c>
    </row>
    <row r="20" spans="1:7" ht="18.75">
      <c r="A20" s="36" t="s">
        <v>29</v>
      </c>
      <c r="B20" s="39">
        <v>36</v>
      </c>
      <c r="C20" s="39">
        <v>15</v>
      </c>
      <c r="D20" s="39">
        <v>8</v>
      </c>
      <c r="E20" s="41">
        <v>1</v>
      </c>
      <c r="F20" s="52">
        <v>0</v>
      </c>
      <c r="G20" s="41">
        <v>18</v>
      </c>
    </row>
    <row r="21" spans="1:7" ht="18.75">
      <c r="A21" s="36" t="s">
        <v>30</v>
      </c>
      <c r="B21" s="39">
        <v>23</v>
      </c>
      <c r="C21" s="39">
        <v>8</v>
      </c>
      <c r="D21" s="39">
        <v>7</v>
      </c>
      <c r="E21" s="41">
        <v>0</v>
      </c>
      <c r="F21" s="52">
        <v>2</v>
      </c>
      <c r="G21" s="41">
        <v>11</v>
      </c>
    </row>
    <row r="22" spans="1:7" ht="18.75">
      <c r="A22" s="36" t="s">
        <v>31</v>
      </c>
      <c r="B22" s="39">
        <v>214</v>
      </c>
      <c r="C22" s="39">
        <v>41</v>
      </c>
      <c r="D22" s="39">
        <v>39</v>
      </c>
      <c r="E22" s="41">
        <v>6</v>
      </c>
      <c r="F22" s="52">
        <v>0</v>
      </c>
      <c r="G22" s="41">
        <v>95</v>
      </c>
    </row>
    <row r="23" spans="5:7" ht="14.25">
      <c r="E23" s="4"/>
      <c r="F23" s="53"/>
      <c r="G23" s="4"/>
    </row>
    <row r="24" spans="5:7" ht="14.25">
      <c r="E24" s="4"/>
      <c r="F24" s="53"/>
      <c r="G24" s="4"/>
    </row>
    <row r="25" spans="5:7" ht="14.25">
      <c r="E25" s="4"/>
      <c r="F25" s="53"/>
      <c r="G25" s="4"/>
    </row>
    <row r="26" spans="5:7" ht="14.25">
      <c r="E26" s="4"/>
      <c r="F26" s="53"/>
      <c r="G26" s="4"/>
    </row>
    <row r="27" spans="5:7" ht="14.25">
      <c r="E27" s="4"/>
      <c r="F27" s="53"/>
      <c r="G27" s="4"/>
    </row>
    <row r="28" spans="5:7" ht="14.25">
      <c r="E28" s="4"/>
      <c r="F28" s="53"/>
      <c r="G28" s="4"/>
    </row>
    <row r="29" spans="5:7" ht="14.25">
      <c r="E29" s="4"/>
      <c r="F29" s="53"/>
      <c r="G29" s="4"/>
    </row>
    <row r="30" spans="5:7" ht="14.25">
      <c r="E30" s="4"/>
      <c r="F30" s="53"/>
      <c r="G30" s="4"/>
    </row>
    <row r="31" spans="5:7" ht="14.25">
      <c r="E31" s="4"/>
      <c r="F31" s="53"/>
      <c r="G31" s="4"/>
    </row>
    <row r="32" spans="5:7" ht="14.25">
      <c r="E32" s="4"/>
      <c r="F32" s="53"/>
      <c r="G32" s="4"/>
    </row>
    <row r="33" spans="5:7" ht="14.25">
      <c r="E33" s="4"/>
      <c r="F33" s="53"/>
      <c r="G33" s="4"/>
    </row>
    <row r="34" spans="5:7" ht="14.25">
      <c r="E34" s="4"/>
      <c r="F34" s="53"/>
      <c r="G34" s="4"/>
    </row>
    <row r="35" spans="5:7" ht="14.25">
      <c r="E35" s="4"/>
      <c r="F35" s="53"/>
      <c r="G35" s="4"/>
    </row>
    <row r="36" spans="5:7" ht="14.25">
      <c r="E36" s="4"/>
      <c r="F36" s="53"/>
      <c r="G36" s="4"/>
    </row>
    <row r="37" spans="5:7" ht="14.25">
      <c r="E37" s="4"/>
      <c r="F37" s="53"/>
      <c r="G37" s="4"/>
    </row>
    <row r="38" spans="5:7" ht="14.25">
      <c r="E38" s="4"/>
      <c r="F38" s="53"/>
      <c r="G38" s="4"/>
    </row>
    <row r="39" spans="5:7" ht="14.25">
      <c r="E39" s="4"/>
      <c r="F39" s="53"/>
      <c r="G39" s="4"/>
    </row>
    <row r="40" spans="5:7" ht="14.25">
      <c r="E40" s="4"/>
      <c r="F40" s="53"/>
      <c r="G40" s="4"/>
    </row>
    <row r="41" spans="5:7" ht="14.25">
      <c r="E41" s="4"/>
      <c r="F41" s="53"/>
      <c r="G41" s="4"/>
    </row>
    <row r="42" spans="5:7" ht="14.25">
      <c r="E42" s="4"/>
      <c r="F42" s="53"/>
      <c r="G42" s="4"/>
    </row>
    <row r="43" spans="5:7" ht="14.25">
      <c r="E43" s="4"/>
      <c r="F43" s="53"/>
      <c r="G43" s="4"/>
    </row>
    <row r="44" spans="5:7" ht="14.25">
      <c r="E44" s="4"/>
      <c r="F44" s="53"/>
      <c r="G44" s="4"/>
    </row>
    <row r="45" spans="5:7" ht="14.25">
      <c r="E45" s="4"/>
      <c r="F45" s="53"/>
      <c r="G45" s="4"/>
    </row>
    <row r="46" spans="5:7" ht="14.25">
      <c r="E46" s="4"/>
      <c r="F46" s="53"/>
      <c r="G46" s="4"/>
    </row>
    <row r="47" spans="5:7" ht="14.25">
      <c r="E47" s="4"/>
      <c r="F47" s="53"/>
      <c r="G47" s="4"/>
    </row>
    <row r="48" spans="5:7" ht="14.25">
      <c r="E48" s="4"/>
      <c r="F48" s="53"/>
      <c r="G48" s="4"/>
    </row>
    <row r="49" spans="5:7" ht="14.25">
      <c r="E49" s="4"/>
      <c r="F49" s="53"/>
      <c r="G49" s="4"/>
    </row>
    <row r="50" spans="5:7" ht="14.25">
      <c r="E50" s="4"/>
      <c r="F50" s="53"/>
      <c r="G50" s="4"/>
    </row>
    <row r="51" spans="5:7" ht="14.25">
      <c r="E51" s="4"/>
      <c r="F51" s="53"/>
      <c r="G51" s="4"/>
    </row>
    <row r="52" spans="5:7" ht="14.25">
      <c r="E52" s="4"/>
      <c r="F52" s="53"/>
      <c r="G52" s="4"/>
    </row>
    <row r="53" spans="5:7" ht="14.25">
      <c r="E53" s="4"/>
      <c r="F53" s="53"/>
      <c r="G53" s="4"/>
    </row>
    <row r="54" spans="5:7" ht="14.25">
      <c r="E54" s="4"/>
      <c r="F54" s="53"/>
      <c r="G54" s="4"/>
    </row>
    <row r="55" spans="5:7" ht="14.25">
      <c r="E55" s="4"/>
      <c r="F55" s="53"/>
      <c r="G55" s="4"/>
    </row>
    <row r="56" spans="5:7" ht="14.25">
      <c r="E56" s="4"/>
      <c r="F56" s="53"/>
      <c r="G56" s="4"/>
    </row>
    <row r="57" spans="5:7" ht="14.25">
      <c r="E57" s="4"/>
      <c r="F57" s="53"/>
      <c r="G57" s="4"/>
    </row>
    <row r="58" spans="5:7" ht="14.25">
      <c r="E58" s="4"/>
      <c r="F58" s="53"/>
      <c r="G58" s="4"/>
    </row>
    <row r="59" spans="5:7" ht="14.25">
      <c r="E59" s="4"/>
      <c r="F59" s="53"/>
      <c r="G59" s="4"/>
    </row>
    <row r="60" spans="5:7" ht="14.25">
      <c r="E60" s="4"/>
      <c r="F60" s="53"/>
      <c r="G60" s="4"/>
    </row>
    <row r="61" spans="5:7" ht="14.25">
      <c r="E61" s="4"/>
      <c r="F61" s="53"/>
      <c r="G61" s="4"/>
    </row>
    <row r="62" spans="5:7" ht="14.25">
      <c r="E62" s="4"/>
      <c r="F62" s="53"/>
      <c r="G62" s="4"/>
    </row>
    <row r="63" spans="5:7" ht="14.25">
      <c r="E63" s="4"/>
      <c r="F63" s="53"/>
      <c r="G63" s="4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Бриль Людмила Петрівна</cp:lastModifiedBy>
  <cp:lastPrinted>2019-09-12T06:40:07Z</cp:lastPrinted>
  <dcterms:created xsi:type="dcterms:W3CDTF">2010-03-23T15:09:25Z</dcterms:created>
  <dcterms:modified xsi:type="dcterms:W3CDTF">2019-09-17T07:53:57Z</dcterms:modified>
  <cp:category/>
  <cp:version/>
  <cp:contentType/>
  <cp:contentStatus/>
</cp:coreProperties>
</file>