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230" tabRatio="614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'2'!$A$9:$BR$9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'1'!$A$1:$E$30</definedName>
    <definedName name="_xlnm.Print_Area" localSheetId="1">'2'!$A$1:$BR$28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орлорлорл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6" i="3"/>
  <c r="E15" i="3"/>
  <c r="D15" i="3"/>
</calcChain>
</file>

<file path=xl/sharedStrings.xml><?xml version="1.0" encoding="utf-8"?>
<sst xmlns="http://schemas.openxmlformats.org/spreadsheetml/2006/main" count="188" uniqueCount="81">
  <si>
    <t>Продовження</t>
  </si>
  <si>
    <t>Чисельність працевлаштованих безробітних за направленням СЗ та самостійно,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</si>
  <si>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</si>
  <si>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</si>
  <si>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</si>
  <si>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</si>
  <si>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</si>
  <si>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</si>
  <si>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</si>
  <si>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</si>
  <si>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</si>
  <si>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</si>
  <si>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</si>
  <si>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</si>
  <si>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</si>
  <si>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</si>
  <si>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</si>
  <si>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</si>
  <si>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%</t>
  </si>
  <si>
    <t>А</t>
  </si>
  <si>
    <t>у т.ч. працевлаштовані</t>
  </si>
  <si>
    <t>Всього отримали роботу, осіб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</si>
  <si>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</si>
  <si>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</si>
  <si>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Мали статус протягом періоду, осіб</t>
  </si>
  <si>
    <t>Всього                                                  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</si>
  <si>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</si>
  <si>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- </t>
  </si>
  <si>
    <t>у січні-лютому 2021 - 2022 рр.</t>
  </si>
  <si>
    <t>у січні-лютому 2021-2022 рр.</t>
  </si>
  <si>
    <t>Показник</t>
  </si>
  <si>
    <t>2021 р.</t>
  </si>
  <si>
    <t>2022 р.</t>
  </si>
  <si>
    <t>зміна значення</t>
  </si>
  <si>
    <t xml:space="preserve"> + (-)                            тис. осіб</t>
  </si>
  <si>
    <t xml:space="preserve"> х </t>
  </si>
  <si>
    <t xml:space="preserve">  - шляхом одноразової виплати допомоги по безробіттю, особи</t>
  </si>
  <si>
    <t xml:space="preserve">  - з компенсацією витрат роботодавцю єдиного внеску, осіб</t>
  </si>
  <si>
    <t>Всього отримали ваучер на навчання, осіб</t>
  </si>
  <si>
    <t>Станом на дату:</t>
  </si>
  <si>
    <t>на 01.03.2021</t>
  </si>
  <si>
    <t>на 01.03.2022</t>
  </si>
  <si>
    <t xml:space="preserve"> + (-)                       тис. осіб</t>
  </si>
  <si>
    <t>Кількість безробітних на одну вакансію, особи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</si>
  <si>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</si>
  <si>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Надання послуг Тернопільською обласною службою зайнятості</t>
  </si>
  <si>
    <t>Бережанська районна філія</t>
  </si>
  <si>
    <t>Борщівська районна філія</t>
  </si>
  <si>
    <t>Бучацька районна філія</t>
  </si>
  <si>
    <t>Гусятинська районна філія</t>
  </si>
  <si>
    <t>Заліщицька районна філія</t>
  </si>
  <si>
    <t>Збаразька районна філія</t>
  </si>
  <si>
    <t>Зборівська районна філія</t>
  </si>
  <si>
    <t>Козівська районна філія</t>
  </si>
  <si>
    <t>Кременецька районна філія</t>
  </si>
  <si>
    <t>Лановецька районна філія</t>
  </si>
  <si>
    <t>Монастириська районна філія</t>
  </si>
  <si>
    <t>Підволочиська районна філія</t>
  </si>
  <si>
    <t>Підгаєцька районна філія</t>
  </si>
  <si>
    <t>Теребовлянська районна філія</t>
  </si>
  <si>
    <t>Чортківська районна філія</t>
  </si>
  <si>
    <t>Шумська районна філія</t>
  </si>
  <si>
    <t>Тернопільський  МРЦЗ</t>
  </si>
  <si>
    <t>Усього по Тернопільській області</t>
  </si>
  <si>
    <t>-</t>
  </si>
  <si>
    <t>Показники діяльності Тернопільської обласної служби зайнятості</t>
  </si>
  <si>
    <t>Всього отримували послуги, осіб*</t>
  </si>
  <si>
    <t>з них, мали статус безробітного, осіб</t>
  </si>
  <si>
    <r>
      <t xml:space="preserve">Працевлаштовано безробітних, осіб                                                          </t>
    </r>
    <r>
      <rPr>
        <i/>
        <sz val="14"/>
        <rFont val="Times New Roman"/>
        <family val="1"/>
        <charset val="204"/>
      </rPr>
      <t/>
    </r>
  </si>
  <si>
    <t>Проходили професійне навчання,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</si>
  <si>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</si>
  <si>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</si>
  <si>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</si>
  <si>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</si>
  <si>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</si>
  <si>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</si>
  <si>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Всього отримували послуги, осіб *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</si>
  <si>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</si>
  <si>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</si>
  <si>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 + 1 219 грн.</t>
  </si>
  <si>
    <t xml:space="preserve"> - 6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</si>
</sst>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0"/>
      <name val="Arial Cyr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7">
    <xf numFmtId="0" fontId="0" fillId="0" borderId="0" xfId="0"/>
    <xf numFmtId="1" fontId="2" fillId="0" borderId="0" xfId="1" applyNumberFormat="1" applyFont="1" applyFill="1" applyProtection="1">
      <protection locked="0"/>
    </xf>
    <xf numFmtId="1" fontId="3" fillId="0" borderId="0" xfId="1" applyNumberFormat="1" applyFont="1" applyFill="1" applyAlignment="1" applyProtection="1">
      <alignment vertical="center"/>
      <protection locked="0"/>
    </xf>
    <xf numFmtId="1" fontId="4" fillId="0" borderId="0" xfId="1" applyNumberFormat="1" applyFont="1" applyFill="1" applyAlignment="1" applyProtection="1">
      <alignment horizontal="center"/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Protection="1">
      <protection locked="0"/>
    </xf>
    <xf numFmtId="1" fontId="7" fillId="0" borderId="0" xfId="1" applyNumberFormat="1" applyFont="1" applyFill="1" applyAlignment="1" applyProtection="1">
      <alignment horizontal="right"/>
      <protection locked="0"/>
    </xf>
    <xf numFmtId="1" fontId="6" fillId="0" borderId="0" xfId="1" applyNumberFormat="1" applyFont="1" applyFill="1" applyAlignment="1" applyProtection="1">
      <protection locked="0"/>
    </xf>
    <xf numFmtId="1" fontId="8" fillId="0" borderId="0" xfId="1" applyNumberFormat="1" applyFont="1" applyFill="1" applyProtection="1">
      <protection locked="0"/>
    </xf>
    <xf numFmtId="1" fontId="3" fillId="0" borderId="1" xfId="1" applyNumberFormat="1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Protection="1">
      <protection locked="0"/>
    </xf>
    <xf numFmtId="1" fontId="12" fillId="0" borderId="3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Protection="1">
      <protection locked="0"/>
    </xf>
    <xf numFmtId="1" fontId="6" fillId="0" borderId="3" xfId="1" applyNumberFormat="1" applyFont="1" applyFill="1" applyBorder="1" applyAlignment="1" applyProtection="1">
      <alignment horizontal="center"/>
    </xf>
    <xf numFmtId="3" fontId="13" fillId="0" borderId="3" xfId="1" applyNumberFormat="1" applyFont="1" applyFill="1" applyBorder="1" applyAlignment="1" applyProtection="1">
      <alignment horizontal="center" vertical="center"/>
      <protection locked="0"/>
    </xf>
    <xf numFmtId="165" fontId="13" fillId="0" borderId="3" xfId="1" applyNumberFormat="1" applyFont="1" applyFill="1" applyBorder="1" applyAlignment="1" applyProtection="1">
      <alignment horizontal="center" vertical="center"/>
      <protection locked="0"/>
    </xf>
    <xf numFmtId="164" fontId="13" fillId="0" borderId="3" xfId="1" applyNumberFormat="1" applyFont="1" applyFill="1" applyBorder="1" applyAlignment="1" applyProtection="1">
      <alignment horizontal="center" vertical="center"/>
      <protection locked="0"/>
    </xf>
    <xf numFmtId="1" fontId="13" fillId="0" borderId="3" xfId="1" applyNumberFormat="1" applyFont="1" applyFill="1" applyBorder="1" applyAlignment="1" applyProtection="1">
      <alignment horizontal="center" vertical="center"/>
      <protection locked="0"/>
    </xf>
    <xf numFmtId="164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Alignment="1" applyProtection="1">
      <alignment vertical="center"/>
      <protection locked="0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" xfId="1" applyNumberFormat="1" applyFont="1" applyFill="1" applyBorder="1" applyAlignment="1" applyProtection="1">
      <alignment horizontal="center" vertical="center"/>
      <protection locked="0"/>
    </xf>
    <xf numFmtId="1" fontId="14" fillId="0" borderId="3" xfId="1" applyNumberFormat="1" applyFont="1" applyFill="1" applyBorder="1" applyAlignment="1" applyProtection="1">
      <alignment horizontal="center" vertical="center"/>
      <protection locked="0"/>
    </xf>
    <xf numFmtId="3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Alignment="1" applyProtection="1">
      <alignment vertical="center"/>
      <protection locked="0"/>
    </xf>
    <xf numFmtId="0" fontId="14" fillId="0" borderId="3" xfId="3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5" applyFont="1" applyAlignment="1"/>
    <xf numFmtId="0" fontId="6" fillId="0" borderId="0" xfId="5" applyFont="1"/>
    <xf numFmtId="0" fontId="10" fillId="0" borderId="3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vertical="center" wrapText="1"/>
    </xf>
    <xf numFmtId="165" fontId="8" fillId="0" borderId="3" xfId="6" applyNumberFormat="1" applyFont="1" applyFill="1" applyBorder="1" applyAlignment="1">
      <alignment horizontal="center" vertical="center" wrapText="1"/>
    </xf>
    <xf numFmtId="164" fontId="8" fillId="0" borderId="15" xfId="5" applyNumberFormat="1" applyFont="1" applyFill="1" applyBorder="1" applyAlignment="1">
      <alignment horizontal="center" vertical="center"/>
    </xf>
    <xf numFmtId="165" fontId="8" fillId="0" borderId="15" xfId="5" applyNumberFormat="1" applyFont="1" applyFill="1" applyBorder="1" applyAlignment="1">
      <alignment horizontal="center" vertical="center"/>
    </xf>
    <xf numFmtId="0" fontId="8" fillId="0" borderId="15" xfId="5" applyFont="1" applyBorder="1" applyAlignment="1">
      <alignment vertical="center" wrapText="1"/>
    </xf>
    <xf numFmtId="0" fontId="8" fillId="0" borderId="3" xfId="5" applyFont="1" applyBorder="1" applyAlignment="1">
      <alignment vertical="center" wrapText="1"/>
    </xf>
    <xf numFmtId="164" fontId="8" fillId="0" borderId="3" xfId="5" applyNumberFormat="1" applyFont="1" applyFill="1" applyBorder="1" applyAlignment="1">
      <alignment horizontal="center" vertical="center"/>
    </xf>
    <xf numFmtId="0" fontId="8" fillId="0" borderId="15" xfId="5" applyFont="1" applyBorder="1" applyAlignment="1">
      <alignment horizontal="left" vertical="center" wrapText="1" indent="1"/>
    </xf>
    <xf numFmtId="0" fontId="21" fillId="0" borderId="16" xfId="5" applyFont="1" applyBorder="1" applyAlignment="1">
      <alignment vertical="center" wrapText="1"/>
    </xf>
    <xf numFmtId="3" fontId="21" fillId="0" borderId="16" xfId="5" applyNumberFormat="1" applyFont="1" applyFill="1" applyBorder="1" applyAlignment="1">
      <alignment horizontal="center" vertical="center" wrapText="1"/>
    </xf>
    <xf numFmtId="164" fontId="21" fillId="0" borderId="17" xfId="5" applyNumberFormat="1" applyFont="1" applyFill="1" applyBorder="1" applyAlignment="1">
      <alignment horizontal="center" vertical="center"/>
    </xf>
    <xf numFmtId="3" fontId="21" fillId="0" borderId="7" xfId="5" applyNumberFormat="1" applyFont="1" applyFill="1" applyBorder="1" applyAlignment="1">
      <alignment horizontal="center" vertical="center"/>
    </xf>
    <xf numFmtId="0" fontId="21" fillId="0" borderId="14" xfId="5" applyFont="1" applyBorder="1" applyAlignment="1">
      <alignment vertical="center" wrapText="1"/>
    </xf>
    <xf numFmtId="164" fontId="21" fillId="0" borderId="14" xfId="5" applyNumberFormat="1" applyFont="1" applyFill="1" applyBorder="1" applyAlignment="1">
      <alignment horizontal="center" vertical="center"/>
    </xf>
    <xf numFmtId="0" fontId="8" fillId="0" borderId="14" xfId="5" applyFont="1" applyBorder="1" applyAlignment="1">
      <alignment vertical="center" wrapText="1"/>
    </xf>
    <xf numFmtId="164" fontId="8" fillId="0" borderId="14" xfId="5" applyNumberFormat="1" applyFont="1" applyFill="1" applyBorder="1" applyAlignment="1">
      <alignment horizontal="center" vertical="center"/>
    </xf>
    <xf numFmtId="0" fontId="8" fillId="0" borderId="3" xfId="5" applyFont="1" applyFill="1" applyBorder="1" applyAlignment="1">
      <alignment vertical="center" wrapText="1"/>
    </xf>
    <xf numFmtId="0" fontId="8" fillId="0" borderId="14" xfId="5" applyFont="1" applyFill="1" applyBorder="1" applyAlignment="1">
      <alignment vertical="center" wrapText="1"/>
    </xf>
    <xf numFmtId="3" fontId="8" fillId="0" borderId="14" xfId="5" applyNumberFormat="1" applyFont="1" applyFill="1" applyBorder="1" applyAlignment="1">
      <alignment horizontal="center" vertical="center" wrapText="1"/>
    </xf>
    <xf numFmtId="1" fontId="8" fillId="0" borderId="3" xfId="5" applyNumberFormat="1" applyFont="1" applyFill="1" applyBorder="1" applyAlignment="1">
      <alignment horizontal="center" vertical="center"/>
    </xf>
    <xf numFmtId="0" fontId="9" fillId="0" borderId="18" xfId="5" applyFont="1" applyBorder="1" applyAlignment="1">
      <alignment vertical="center" wrapText="1"/>
    </xf>
    <xf numFmtId="164" fontId="9" fillId="0" borderId="18" xfId="5" applyNumberFormat="1" applyFont="1" applyFill="1" applyBorder="1" applyAlignment="1">
      <alignment horizontal="center" vertical="center"/>
    </xf>
    <xf numFmtId="164" fontId="8" fillId="0" borderId="10" xfId="5" applyNumberFormat="1" applyFont="1" applyFill="1" applyBorder="1" applyAlignment="1">
      <alignment horizontal="center" vertical="center"/>
    </xf>
    <xf numFmtId="0" fontId="8" fillId="2" borderId="14" xfId="5" applyFont="1" applyFill="1" applyBorder="1" applyAlignment="1">
      <alignment vertical="center" wrapText="1"/>
    </xf>
    <xf numFmtId="164" fontId="8" fillId="2" borderId="10" xfId="5" applyNumberFormat="1" applyFont="1" applyFill="1" applyBorder="1" applyAlignment="1">
      <alignment horizontal="center" vertical="center"/>
    </xf>
    <xf numFmtId="165" fontId="8" fillId="0" borderId="3" xfId="5" applyNumberFormat="1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 vertical="center" wrapText="1"/>
    </xf>
    <xf numFmtId="164" fontId="8" fillId="0" borderId="3" xfId="7" applyNumberFormat="1" applyFont="1" applyFill="1" applyBorder="1" applyAlignment="1">
      <alignment horizontal="center" vertical="center"/>
    </xf>
    <xf numFmtId="0" fontId="6" fillId="0" borderId="0" xfId="5" applyFont="1" applyBorder="1"/>
    <xf numFmtId="0" fontId="23" fillId="0" borderId="3" xfId="8" applyFont="1" applyFill="1" applyBorder="1" applyAlignment="1">
      <alignment vertical="center" wrapText="1"/>
    </xf>
    <xf numFmtId="3" fontId="8" fillId="0" borderId="3" xfId="7" applyNumberFormat="1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6" fillId="0" borderId="0" xfId="5" applyFont="1" applyFill="1"/>
    <xf numFmtId="0" fontId="3" fillId="0" borderId="0" xfId="5" applyFont="1" applyFill="1" applyBorder="1" applyAlignment="1">
      <alignment horizontal="center" vertical="top" wrapText="1"/>
    </xf>
    <xf numFmtId="0" fontId="19" fillId="0" borderId="3" xfId="5" applyFont="1" applyFill="1" applyBorder="1" applyAlignment="1">
      <alignment horizontal="center" vertical="center" wrapText="1"/>
    </xf>
    <xf numFmtId="49" fontId="4" fillId="0" borderId="3" xfId="5" applyNumberFormat="1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left" vertical="center" wrapText="1"/>
    </xf>
    <xf numFmtId="0" fontId="22" fillId="0" borderId="4" xfId="5" applyFont="1" applyFill="1" applyBorder="1" applyAlignment="1">
      <alignment horizontal="center" vertical="center" wrapText="1"/>
    </xf>
    <xf numFmtId="0" fontId="22" fillId="0" borderId="5" xfId="5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center" vertical="center" wrapText="1"/>
    </xf>
    <xf numFmtId="0" fontId="22" fillId="0" borderId="10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0" borderId="11" xfId="5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14" xfId="1" applyNumberFormat="1" applyFont="1" applyFill="1" applyBorder="1" applyAlignment="1" applyProtection="1">
      <alignment horizontal="center" vertic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14" xfId="1" applyNumberFormat="1" applyFont="1" applyFill="1" applyBorder="1" applyAlignment="1" applyProtection="1">
      <alignment horizontal="center" vertical="center" wrapText="1"/>
    </xf>
    <xf numFmtId="1" fontId="12" fillId="0" borderId="3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" fontId="12" fillId="0" borderId="4" xfId="1" applyNumberFormat="1" applyFont="1" applyFill="1" applyBorder="1" applyAlignment="1" applyProtection="1">
      <alignment horizontal="center" vertical="center" wrapText="1"/>
    </xf>
    <xf numFmtId="1" fontId="12" fillId="0" borderId="6" xfId="1" applyNumberFormat="1" applyFont="1" applyFill="1" applyBorder="1" applyAlignment="1" applyProtection="1">
      <alignment horizontal="center" vertical="center" wrapText="1"/>
    </xf>
    <xf numFmtId="1" fontId="6" fillId="0" borderId="5" xfId="1" applyNumberFormat="1" applyFont="1" applyFill="1" applyBorder="1" applyAlignment="1" applyProtection="1">
      <alignment horizontal="left" vertical="center" wrapText="1"/>
      <protection locked="0"/>
    </xf>
    <xf numFmtId="1" fontId="6" fillId="0" borderId="0" xfId="1" applyNumberFormat="1" applyFont="1" applyFill="1" applyAlignment="1" applyProtection="1">
      <alignment horizontal="left" vertical="center" wrapText="1"/>
      <protection locked="0"/>
    </xf>
    <xf numFmtId="1" fontId="9" fillId="0" borderId="4" xfId="1" applyNumberFormat="1" applyFont="1" applyFill="1" applyBorder="1" applyAlignment="1" applyProtection="1">
      <alignment horizontal="center" vertical="center" wrapText="1"/>
    </xf>
    <xf numFmtId="1" fontId="9" fillId="0" borderId="5" xfId="1" applyNumberFormat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1" fontId="9" fillId="0" borderId="8" xfId="1" applyNumberFormat="1" applyFont="1" applyFill="1" applyBorder="1" applyAlignment="1" applyProtection="1">
      <alignment horizontal="center" vertical="center" wrapText="1"/>
    </xf>
    <xf numFmtId="1" fontId="9" fillId="0" borderId="0" xfId="1" applyNumberFormat="1" applyFont="1" applyFill="1" applyBorder="1" applyAlignment="1" applyProtection="1">
      <alignment horizontal="center" vertical="center" wrapText="1"/>
    </xf>
    <xf numFmtId="1" fontId="9" fillId="0" borderId="9" xfId="1" applyNumberFormat="1" applyFont="1" applyFill="1" applyBorder="1" applyAlignment="1" applyProtection="1">
      <alignment horizontal="center" vertical="center" wrapText="1"/>
    </xf>
    <xf numFmtId="1" fontId="9" fillId="0" borderId="10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1" fontId="9" fillId="0" borderId="11" xfId="1" applyNumberFormat="1" applyFont="1" applyFill="1" applyBorder="1" applyAlignment="1" applyProtection="1">
      <alignment horizontal="center" vertical="center" wrapText="1"/>
    </xf>
    <xf numFmtId="1" fontId="12" fillId="0" borderId="12" xfId="1" applyNumberFormat="1" applyFont="1" applyFill="1" applyBorder="1" applyAlignment="1" applyProtection="1">
      <alignment horizontal="center" vertical="center" wrapText="1"/>
    </xf>
    <xf numFmtId="1" fontId="12" fillId="0" borderId="13" xfId="1" applyNumberFormat="1" applyFont="1" applyFill="1" applyBorder="1" applyAlignment="1" applyProtection="1">
      <alignment horizontal="center" vertical="center" wrapText="1"/>
    </xf>
    <xf numFmtId="1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center" vertical="center"/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6" fillId="0" borderId="7" xfId="1" applyNumberFormat="1" applyFont="1" applyFill="1" applyBorder="1" applyAlignment="1" applyProtection="1">
      <alignment horizontal="center"/>
    </xf>
    <xf numFmtId="1" fontId="6" fillId="0" borderId="14" xfId="1" applyNumberFormat="1" applyFont="1" applyFill="1" applyBorder="1" applyAlignment="1" applyProtection="1">
      <alignment horizontal="center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1" fontId="9" fillId="0" borderId="7" xfId="1" applyNumberFormat="1" applyFont="1" applyFill="1" applyBorder="1" applyAlignment="1" applyProtection="1">
      <alignment horizontal="center" vertical="center" wrapText="1"/>
    </xf>
    <xf numFmtId="1" fontId="9" fillId="0" borderId="14" xfId="1" applyNumberFormat="1" applyFont="1" applyFill="1" applyBorder="1" applyAlignment="1" applyProtection="1">
      <alignment horizontal="center" vertical="center" wrapText="1"/>
    </xf>
    <xf numFmtId="1" fontId="17" fillId="0" borderId="3" xfId="1" applyNumberFormat="1" applyFont="1" applyFill="1" applyBorder="1" applyAlignment="1" applyProtection="1">
      <alignment horizontal="center" vertical="center" wrapText="1"/>
    </xf>
    <xf numFmtId="1" fontId="10" fillId="3" borderId="3" xfId="1" applyNumberFormat="1" applyFont="1" applyFill="1" applyBorder="1" applyAlignment="1" applyProtection="1">
      <alignment vertical="center"/>
      <protection locked="0"/>
    </xf>
    <xf numFmtId="1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9" fillId="0" borderId="3" xfId="1" applyNumberFormat="1" applyFont="1" applyFill="1" applyBorder="1" applyAlignment="1" applyProtection="1">
      <alignment horizontal="center" vertical="center"/>
      <protection locked="0"/>
    </xf>
    <xf numFmtId="165" fontId="19" fillId="0" borderId="3" xfId="1" applyNumberFormat="1" applyFont="1" applyFill="1" applyBorder="1" applyAlignment="1" applyProtection="1">
      <alignment horizontal="center" vertical="center"/>
      <protection locked="0"/>
    </xf>
    <xf numFmtId="164" fontId="19" fillId="0" borderId="3" xfId="1" applyNumberFormat="1" applyFont="1" applyFill="1" applyBorder="1" applyAlignment="1" applyProtection="1">
      <alignment horizontal="center" vertical="center"/>
      <protection locked="0"/>
    </xf>
    <xf numFmtId="1" fontId="19" fillId="0" borderId="3" xfId="1" applyNumberFormat="1" applyFont="1" applyFill="1" applyBorder="1" applyAlignment="1" applyProtection="1">
      <alignment horizontal="center" vertical="center"/>
      <protection locked="0"/>
    </xf>
    <xf numFmtId="3" fontId="19" fillId="0" borderId="3" xfId="1" applyNumberFormat="1" applyFont="1" applyFill="1" applyBorder="1" applyAlignment="1" applyProtection="1">
      <alignment horizontal="center" vertical="center" wrapText="1"/>
    </xf>
    <xf numFmtId="164" fontId="19" fillId="0" borderId="3" xfId="1" applyNumberFormat="1" applyFont="1" applyFill="1" applyBorder="1" applyAlignment="1" applyProtection="1">
      <alignment horizontal="center" vertical="center" wrapText="1"/>
    </xf>
    <xf numFmtId="3" fontId="19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2" applyNumberFormat="1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wrapText="1"/>
    </xf>
    <xf numFmtId="3" fontId="8" fillId="0" borderId="2" xfId="5" applyNumberFormat="1" applyFont="1" applyFill="1" applyBorder="1" applyAlignment="1">
      <alignment horizontal="center" vertical="center" wrapText="1"/>
    </xf>
    <xf numFmtId="3" fontId="8" fillId="0" borderId="15" xfId="5" applyNumberFormat="1" applyFont="1" applyFill="1" applyBorder="1" applyAlignment="1">
      <alignment horizontal="center" vertical="center" wrapText="1"/>
    </xf>
    <xf numFmtId="3" fontId="8" fillId="0" borderId="15" xfId="5" applyNumberFormat="1" applyFont="1" applyFill="1" applyBorder="1" applyAlignment="1">
      <alignment horizontal="center" vertical="center"/>
    </xf>
    <xf numFmtId="3" fontId="8" fillId="0" borderId="3" xfId="5" applyNumberFormat="1" applyFont="1" applyFill="1" applyBorder="1" applyAlignment="1">
      <alignment horizontal="center" vertical="center" wrapText="1"/>
    </xf>
    <xf numFmtId="3" fontId="8" fillId="0" borderId="3" xfId="6" applyNumberFormat="1" applyFont="1" applyFill="1" applyBorder="1" applyAlignment="1">
      <alignment horizontal="center" vertical="center" wrapText="1"/>
    </xf>
    <xf numFmtId="3" fontId="8" fillId="0" borderId="14" xfId="5" applyNumberFormat="1" applyFont="1" applyFill="1" applyBorder="1" applyAlignment="1">
      <alignment horizontal="center" vertical="center"/>
    </xf>
    <xf numFmtId="3" fontId="21" fillId="0" borderId="17" xfId="5" applyNumberFormat="1" applyFont="1" applyFill="1" applyBorder="1" applyAlignment="1">
      <alignment horizontal="center" vertical="center" wrapText="1"/>
    </xf>
    <xf numFmtId="1" fontId="8" fillId="2" borderId="14" xfId="5" applyNumberFormat="1" applyFont="1" applyFill="1" applyBorder="1" applyAlignment="1">
      <alignment horizontal="center" vertical="center"/>
    </xf>
    <xf numFmtId="3" fontId="8" fillId="0" borderId="3" xfId="5" applyNumberFormat="1" applyFont="1" applyFill="1" applyBorder="1" applyAlignment="1">
      <alignment horizontal="center" vertical="center"/>
    </xf>
    <xf numFmtId="1" fontId="8" fillId="0" borderId="3" xfId="7" applyNumberFormat="1" applyFont="1" applyFill="1" applyBorder="1" applyAlignment="1">
      <alignment horizontal="center" vertical="center"/>
    </xf>
    <xf numFmtId="1" fontId="8" fillId="0" borderId="3" xfId="5" applyNumberFormat="1" applyFont="1" applyFill="1" applyBorder="1" applyAlignment="1">
      <alignment horizontal="center" vertical="center" wrapText="1"/>
    </xf>
    <xf numFmtId="3" fontId="9" fillId="0" borderId="14" xfId="5" applyNumberFormat="1" applyFont="1" applyFill="1" applyBorder="1" applyAlignment="1">
      <alignment horizontal="center" vertical="center" wrapText="1"/>
    </xf>
    <xf numFmtId="3" fontId="9" fillId="0" borderId="18" xfId="5" applyNumberFormat="1" applyFont="1" applyFill="1" applyBorder="1" applyAlignment="1">
      <alignment horizontal="center" vertical="center"/>
    </xf>
  </cellXfs>
  <cellStyles count="9">
    <cellStyle name="Звичайний 3 2" xfId="8"/>
    <cellStyle name="Обычный" xfId="0" builtinId="0"/>
    <cellStyle name="Обычный 2" xfId="3"/>
    <cellStyle name="Обычный 2 2" xfId="4"/>
    <cellStyle name="Обычный 5" xfId="7"/>
    <cellStyle name="Обычный 6" xfId="5"/>
    <cellStyle name="Обычный 6 3" xfId="6"/>
    <cellStyle name="Обычный_06" xfId="1"/>
    <cellStyle name="Обычный_12 Зинкевич" xfId="2"/>
  </cellStyles>
  <dxfs count="0"/>
  <tableStyles count="0" defaultTableStyle="TableStyleMedium2" defaultPivotStyle="PivotStyleLight16"/>
  <colors>
    <mruColors>
      <color rgb="FFCC99FF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70" zoomScaleNormal="100" zoomScaleSheetLayoutView="70" workbookViewId="0">
      <pane xSplit="1" ySplit="3" topLeftCell="B4" activePane="bottomRight" state="frozen"/>
      <selection activeCell="A20" sqref="A20:XFD21"/>
      <selection pane="topRight" activeCell="A20" sqref="A20:XFD21"/>
      <selection pane="bottomLeft" activeCell="A20" sqref="A20:XFD21"/>
      <selection pane="bottomRight" activeCell="B6" sqref="B6"/>
    </sheetView>
  </sheetViews>
  <sheetFormatPr defaultColWidth="9.140625" defaultRowHeight="12.75" x14ac:dyDescent="0.2"/>
  <cols>
    <col min="1" max="1" width="86.7109375" style="36" customWidth="1"/>
    <col min="2" max="2" width="13.140625" style="36" customWidth="1"/>
    <col min="3" max="3" width="12.7109375" style="72" customWidth="1"/>
    <col min="4" max="4" width="11.42578125" style="36" customWidth="1"/>
    <col min="5" max="5" width="14.7109375" style="36" customWidth="1"/>
    <col min="6" max="6" width="7.5703125" style="36" customWidth="1"/>
    <col min="7" max="16384" width="9.140625" style="36"/>
  </cols>
  <sheetData>
    <row r="1" spans="1:7" ht="54" customHeight="1" x14ac:dyDescent="0.45">
      <c r="A1" s="133" t="s">
        <v>65</v>
      </c>
      <c r="B1" s="133"/>
      <c r="C1" s="133"/>
      <c r="D1" s="133"/>
      <c r="E1" s="133"/>
      <c r="F1" s="35"/>
      <c r="G1" s="35"/>
    </row>
    <row r="2" spans="1:7" ht="36" customHeight="1" x14ac:dyDescent="0.2">
      <c r="A2" s="73" t="s">
        <v>29</v>
      </c>
      <c r="B2" s="73"/>
      <c r="C2" s="73"/>
      <c r="D2" s="73"/>
      <c r="E2" s="73"/>
    </row>
    <row r="3" spans="1:7" ht="11.25" customHeight="1" x14ac:dyDescent="0.2">
      <c r="A3" s="74" t="s">
        <v>30</v>
      </c>
      <c r="B3" s="75" t="s">
        <v>31</v>
      </c>
      <c r="C3" s="75" t="s">
        <v>32</v>
      </c>
      <c r="D3" s="76" t="s">
        <v>33</v>
      </c>
      <c r="E3" s="76"/>
    </row>
    <row r="4" spans="1:7" ht="28.5" customHeight="1" x14ac:dyDescent="0.2">
      <c r="A4" s="74"/>
      <c r="B4" s="75"/>
      <c r="C4" s="75"/>
      <c r="D4" s="37" t="s">
        <v>18</v>
      </c>
      <c r="E4" s="38" t="s">
        <v>34</v>
      </c>
    </row>
    <row r="5" spans="1:7" ht="24.75" customHeight="1" x14ac:dyDescent="0.2">
      <c r="A5" s="39" t="s">
        <v>66</v>
      </c>
      <c r="B5" s="40" t="s">
        <v>35</v>
      </c>
      <c r="C5" s="134">
        <v>12189</v>
      </c>
      <c r="D5" s="41" t="s">
        <v>27</v>
      </c>
      <c r="E5" s="42" t="s">
        <v>27</v>
      </c>
    </row>
    <row r="6" spans="1:7" ht="24.75" customHeight="1" x14ac:dyDescent="0.2">
      <c r="A6" s="43" t="s">
        <v>67</v>
      </c>
      <c r="B6" s="135">
        <v>16847</v>
      </c>
      <c r="C6" s="135">
        <v>11663</v>
      </c>
      <c r="D6" s="41">
        <v>69.228942838487555</v>
      </c>
      <c r="E6" s="136">
        <v>-5184</v>
      </c>
    </row>
    <row r="7" spans="1:7" ht="24.75" customHeight="1" x14ac:dyDescent="0.2">
      <c r="A7" s="44" t="s">
        <v>21</v>
      </c>
      <c r="B7" s="137">
        <v>1256</v>
      </c>
      <c r="C7" s="138">
        <v>852</v>
      </c>
      <c r="D7" s="45">
        <v>67.834394904458591</v>
      </c>
      <c r="E7" s="58">
        <v>-404</v>
      </c>
    </row>
    <row r="8" spans="1:7" ht="24.75" customHeight="1" x14ac:dyDescent="0.2">
      <c r="A8" s="46" t="s">
        <v>68</v>
      </c>
      <c r="B8" s="135">
        <v>929</v>
      </c>
      <c r="C8" s="135">
        <v>706</v>
      </c>
      <c r="D8" s="41">
        <v>75.99569429494079</v>
      </c>
      <c r="E8" s="136">
        <v>-223</v>
      </c>
    </row>
    <row r="9" spans="1:7" ht="28.5" customHeight="1" x14ac:dyDescent="0.2">
      <c r="A9" s="47" t="s">
        <v>36</v>
      </c>
      <c r="B9" s="48">
        <v>1</v>
      </c>
      <c r="C9" s="48">
        <v>0</v>
      </c>
      <c r="D9" s="49">
        <v>0</v>
      </c>
      <c r="E9" s="50">
        <v>-1</v>
      </c>
    </row>
    <row r="10" spans="1:7" ht="21" customHeight="1" x14ac:dyDescent="0.2">
      <c r="A10" s="51" t="s">
        <v>37</v>
      </c>
      <c r="B10" s="48">
        <v>20</v>
      </c>
      <c r="C10" s="48">
        <v>5</v>
      </c>
      <c r="D10" s="52">
        <v>25</v>
      </c>
      <c r="E10" s="140">
        <v>-15</v>
      </c>
    </row>
    <row r="11" spans="1:7" ht="27" customHeight="1" x14ac:dyDescent="0.2">
      <c r="A11" s="53" t="s">
        <v>69</v>
      </c>
      <c r="B11" s="57">
        <v>410</v>
      </c>
      <c r="C11" s="57">
        <v>292</v>
      </c>
      <c r="D11" s="54">
        <v>71.219512195121951</v>
      </c>
      <c r="E11" s="139">
        <v>-118</v>
      </c>
    </row>
    <row r="12" spans="1:7" ht="27" customHeight="1" x14ac:dyDescent="0.2">
      <c r="A12" s="55" t="s">
        <v>70</v>
      </c>
      <c r="B12" s="137">
        <v>250</v>
      </c>
      <c r="C12" s="137">
        <v>153</v>
      </c>
      <c r="D12" s="45">
        <v>61.199999999999996</v>
      </c>
      <c r="E12" s="58">
        <v>-97</v>
      </c>
    </row>
    <row r="13" spans="1:7" ht="27" customHeight="1" x14ac:dyDescent="0.2">
      <c r="A13" s="56" t="s">
        <v>38</v>
      </c>
      <c r="B13" s="57">
        <v>5</v>
      </c>
      <c r="C13" s="57">
        <v>6</v>
      </c>
      <c r="D13" s="45">
        <v>120</v>
      </c>
      <c r="E13" s="58">
        <v>1</v>
      </c>
    </row>
    <row r="14" spans="1:7" ht="42" customHeight="1" x14ac:dyDescent="0.2">
      <c r="A14" s="44" t="s">
        <v>71</v>
      </c>
      <c r="B14" s="137">
        <v>228</v>
      </c>
      <c r="C14" s="137">
        <v>216</v>
      </c>
      <c r="D14" s="45">
        <v>94.73684210526315</v>
      </c>
      <c r="E14" s="58">
        <v>-12</v>
      </c>
    </row>
    <row r="15" spans="1:7" ht="22.5" customHeight="1" x14ac:dyDescent="0.2">
      <c r="A15" s="53" t="s">
        <v>72</v>
      </c>
      <c r="B15" s="57">
        <v>16518</v>
      </c>
      <c r="C15" s="57">
        <v>10706</v>
      </c>
      <c r="D15" s="54">
        <f t="shared" ref="D13:D17" si="0">ROUND(C15/B15*100,1)</f>
        <v>64.8</v>
      </c>
      <c r="E15" s="139">
        <f t="shared" ref="E13:E17" si="1">C15-B15</f>
        <v>-5812</v>
      </c>
    </row>
    <row r="16" spans="1:7" ht="22.5" customHeight="1" x14ac:dyDescent="0.2">
      <c r="A16" s="59" t="s">
        <v>73</v>
      </c>
      <c r="B16" s="145">
        <v>12932</v>
      </c>
      <c r="C16" s="145">
        <v>9643</v>
      </c>
      <c r="D16" s="60">
        <f t="shared" si="0"/>
        <v>74.599999999999994</v>
      </c>
      <c r="E16" s="146">
        <f t="shared" si="1"/>
        <v>-3289</v>
      </c>
    </row>
    <row r="17" spans="1:7" ht="23.25" customHeight="1" x14ac:dyDescent="0.2">
      <c r="A17" s="53" t="s">
        <v>74</v>
      </c>
      <c r="B17" s="57">
        <v>15438</v>
      </c>
      <c r="C17" s="57">
        <v>10935</v>
      </c>
      <c r="D17" s="61">
        <v>70.831713952584536</v>
      </c>
      <c r="E17" s="139">
        <v>-4503</v>
      </c>
    </row>
    <row r="18" spans="1:7" ht="37.5" x14ac:dyDescent="0.2">
      <c r="A18" s="62" t="s">
        <v>75</v>
      </c>
      <c r="B18" s="57">
        <v>1085</v>
      </c>
      <c r="C18" s="57">
        <v>980</v>
      </c>
      <c r="D18" s="63">
        <v>90.322580645161281</v>
      </c>
      <c r="E18" s="141">
        <v>-105</v>
      </c>
    </row>
    <row r="19" spans="1:7" ht="24" customHeight="1" x14ac:dyDescent="0.2">
      <c r="A19" s="44" t="s">
        <v>8</v>
      </c>
      <c r="B19" s="135">
        <v>2679</v>
      </c>
      <c r="C19" s="135">
        <v>2239</v>
      </c>
      <c r="D19" s="45">
        <v>83.575961179544606</v>
      </c>
      <c r="E19" s="142">
        <v>-440</v>
      </c>
    </row>
    <row r="20" spans="1:7" x14ac:dyDescent="0.2">
      <c r="A20" s="80" t="s">
        <v>39</v>
      </c>
      <c r="B20" s="81"/>
      <c r="C20" s="81"/>
      <c r="D20" s="81"/>
      <c r="E20" s="82"/>
    </row>
    <row r="21" spans="1:7" x14ac:dyDescent="0.2">
      <c r="A21" s="83"/>
      <c r="B21" s="84"/>
      <c r="C21" s="84"/>
      <c r="D21" s="84"/>
      <c r="E21" s="85"/>
    </row>
    <row r="22" spans="1:7" ht="15.75" x14ac:dyDescent="0.2">
      <c r="A22" s="74" t="s">
        <v>30</v>
      </c>
      <c r="B22" s="86" t="s">
        <v>40</v>
      </c>
      <c r="C22" s="86" t="s">
        <v>41</v>
      </c>
      <c r="D22" s="87" t="s">
        <v>33</v>
      </c>
      <c r="E22" s="88"/>
    </row>
    <row r="23" spans="1:7" ht="31.5" x14ac:dyDescent="0.2">
      <c r="A23" s="74"/>
      <c r="B23" s="86"/>
      <c r="C23" s="86"/>
      <c r="D23" s="37" t="s">
        <v>18</v>
      </c>
      <c r="E23" s="38" t="s">
        <v>42</v>
      </c>
    </row>
    <row r="24" spans="1:7" ht="24" customHeight="1" x14ac:dyDescent="0.2">
      <c r="A24" s="65" t="s">
        <v>76</v>
      </c>
      <c r="B24" s="40" t="s">
        <v>35</v>
      </c>
      <c r="C24" s="138">
        <v>9722</v>
      </c>
      <c r="D24" s="45" t="s">
        <v>27</v>
      </c>
      <c r="E24" s="64" t="s">
        <v>27</v>
      </c>
    </row>
    <row r="25" spans="1:7" ht="24" customHeight="1" x14ac:dyDescent="0.2">
      <c r="A25" s="44" t="s">
        <v>77</v>
      </c>
      <c r="B25" s="137">
        <v>14107</v>
      </c>
      <c r="C25" s="137">
        <v>9544</v>
      </c>
      <c r="D25" s="45">
        <v>67.654355993478404</v>
      </c>
      <c r="E25" s="142">
        <v>-4563</v>
      </c>
    </row>
    <row r="26" spans="1:7" ht="24" customHeight="1" x14ac:dyDescent="0.2">
      <c r="A26" s="44" t="s">
        <v>74</v>
      </c>
      <c r="B26" s="137">
        <v>12256</v>
      </c>
      <c r="C26" s="137">
        <v>8605</v>
      </c>
      <c r="D26" s="45">
        <v>70.210509138381212</v>
      </c>
      <c r="E26" s="58">
        <v>-3651</v>
      </c>
    </row>
    <row r="27" spans="1:7" ht="24" customHeight="1" x14ac:dyDescent="0.2">
      <c r="A27" s="66" t="s">
        <v>78</v>
      </c>
      <c r="B27" s="70">
        <v>949</v>
      </c>
      <c r="C27" s="70">
        <v>1074</v>
      </c>
      <c r="D27" s="45">
        <v>113.17175974710221</v>
      </c>
      <c r="E27" s="143">
        <v>125</v>
      </c>
      <c r="G27" s="68"/>
    </row>
    <row r="28" spans="1:7" ht="41.25" customHeight="1" x14ac:dyDescent="0.2">
      <c r="A28" s="69" t="s">
        <v>11</v>
      </c>
      <c r="B28" s="70">
        <v>7285</v>
      </c>
      <c r="C28" s="70">
        <v>8503.82</v>
      </c>
      <c r="D28" s="67">
        <v>116.73054221002059</v>
      </c>
      <c r="E28" s="71" t="s">
        <v>79</v>
      </c>
    </row>
    <row r="29" spans="1:7" ht="24" customHeight="1" x14ac:dyDescent="0.2">
      <c r="A29" s="55" t="s">
        <v>43</v>
      </c>
      <c r="B29" s="144">
        <v>14.865121180189673</v>
      </c>
      <c r="C29" s="144">
        <v>8.8864059590316575</v>
      </c>
      <c r="D29" s="77" t="s">
        <v>80</v>
      </c>
      <c r="E29" s="78"/>
    </row>
    <row r="30" spans="1:7" ht="79.5" customHeight="1" x14ac:dyDescent="0.2">
      <c r="A30" s="79" t="s">
        <v>44</v>
      </c>
      <c r="B30" s="79"/>
      <c r="C30" s="79"/>
      <c r="D30" s="79"/>
      <c r="E30" s="79"/>
    </row>
  </sheetData>
  <mergeCells count="13"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39370078740157483" bottom="0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view="pageBreakPreview" zoomScale="60" zoomScaleNormal="75" workbookViewId="0">
      <pane xSplit="1" ySplit="8" topLeftCell="AQ9" activePane="bottomRight" state="frozen"/>
      <selection activeCell="A20" sqref="A20:XFD21"/>
      <selection pane="topRight" activeCell="A20" sqref="A20:XFD21"/>
      <selection pane="bottomLeft" activeCell="A20" sqref="A20:XFD21"/>
      <selection pane="bottomRight" activeCell="BP9" sqref="BP9:BQ9"/>
    </sheetView>
  </sheetViews>
  <sheetFormatPr defaultColWidth="9.140625" defaultRowHeight="12.75" x14ac:dyDescent="0.2"/>
  <cols>
    <col min="1" max="1" width="31.28515625" style="5" customWidth="1"/>
    <col min="2" max="2" width="16.42578125" style="5" customWidth="1"/>
    <col min="3" max="3" width="10.7109375" style="5" customWidth="1"/>
    <col min="4" max="4" width="9.85546875" style="5" customWidth="1"/>
    <col min="5" max="5" width="8.5703125" style="5" customWidth="1"/>
    <col min="6" max="6" width="9.28515625" style="5" customWidth="1"/>
    <col min="7" max="7" width="9.140625" style="5" customWidth="1"/>
    <col min="8" max="8" width="8.28515625" style="5" customWidth="1"/>
    <col min="9" max="9" width="8.42578125" style="5" customWidth="1"/>
    <col min="10" max="10" width="9.5703125" style="5" customWidth="1"/>
    <col min="11" max="11" width="9.85546875" style="5" customWidth="1"/>
    <col min="12" max="12" width="9.28515625" style="5" customWidth="1"/>
    <col min="13" max="13" width="8.140625" style="5" customWidth="1"/>
    <col min="14" max="14" width="9.140625" style="5" customWidth="1"/>
    <col min="15" max="15" width="6.7109375" style="5" customWidth="1"/>
    <col min="16" max="16" width="5.85546875" style="5" customWidth="1"/>
    <col min="17" max="17" width="7.140625" style="5" customWidth="1"/>
    <col min="18" max="18" width="7.42578125" style="5" customWidth="1"/>
    <col min="19" max="19" width="5.85546875" style="5" customWidth="1"/>
    <col min="20" max="20" width="6.140625" style="5" customWidth="1"/>
    <col min="21" max="21" width="7.28515625" style="5" customWidth="1"/>
    <col min="22" max="22" width="6.42578125" style="5" customWidth="1"/>
    <col min="23" max="23" width="6.28515625" style="5" customWidth="1"/>
    <col min="24" max="24" width="8.28515625" style="5" customWidth="1"/>
    <col min="25" max="25" width="7.140625" style="5" customWidth="1"/>
    <col min="26" max="26" width="6.140625" style="5" customWidth="1"/>
    <col min="27" max="27" width="9.42578125" style="5" customWidth="1"/>
    <col min="28" max="28" width="8.85546875" style="5" customWidth="1"/>
    <col min="29" max="29" width="8.7109375" style="5" customWidth="1"/>
    <col min="30" max="30" width="7.28515625" style="5" customWidth="1"/>
    <col min="31" max="31" width="8.28515625" style="5" customWidth="1"/>
    <col min="32" max="33" width="8" style="5" customWidth="1"/>
    <col min="34" max="34" width="7.140625" style="5" bestFit="1" customWidth="1"/>
    <col min="35" max="35" width="8.28515625" style="5" customWidth="1"/>
    <col min="36" max="36" width="7.140625" style="5" customWidth="1"/>
    <col min="37" max="37" width="7.7109375" style="5" customWidth="1"/>
    <col min="38" max="38" width="8.5703125" style="5" customWidth="1"/>
    <col min="39" max="39" width="10.85546875" style="5" customWidth="1"/>
    <col min="40" max="40" width="10" style="5" customWidth="1"/>
    <col min="41" max="41" width="7.7109375" style="5" customWidth="1"/>
    <col min="42" max="42" width="9.140625" style="5" customWidth="1"/>
    <col min="43" max="43" width="12.7109375" style="5" customWidth="1"/>
    <col min="44" max="44" width="10.140625" style="5" customWidth="1"/>
    <col min="45" max="45" width="10.28515625" style="5" customWidth="1"/>
    <col min="46" max="46" width="11.140625" style="5" customWidth="1"/>
    <col min="47" max="47" width="13.28515625" style="5" customWidth="1"/>
    <col min="48" max="48" width="12.42578125" style="5" customWidth="1"/>
    <col min="49" max="49" width="11.140625" style="5" customWidth="1"/>
    <col min="50" max="50" width="10.7109375" style="5" customWidth="1"/>
    <col min="51" max="51" width="20.140625" style="5" customWidth="1"/>
    <col min="52" max="53" width="8.42578125" style="5" customWidth="1"/>
    <col min="54" max="54" width="6.42578125" style="5" customWidth="1"/>
    <col min="55" max="55" width="9.7109375" style="5" customWidth="1"/>
    <col min="56" max="57" width="8.5703125" style="5" customWidth="1"/>
    <col min="58" max="58" width="6.28515625" style="5" customWidth="1"/>
    <col min="59" max="59" width="9.28515625" style="5" customWidth="1"/>
    <col min="60" max="60" width="8.7109375" style="5" customWidth="1"/>
    <col min="61" max="61" width="8.42578125" style="5" customWidth="1"/>
    <col min="62" max="62" width="7.140625" style="5" customWidth="1"/>
    <col min="63" max="63" width="8.5703125" style="5" customWidth="1"/>
    <col min="64" max="66" width="7.140625" style="5" customWidth="1"/>
    <col min="67" max="68" width="6.85546875" style="5" customWidth="1"/>
    <col min="69" max="69" width="7.140625" style="5" customWidth="1"/>
    <col min="70" max="70" width="5.5703125" style="5" customWidth="1"/>
    <col min="71" max="71" width="12.85546875" style="5" customWidth="1"/>
    <col min="72" max="72" width="12.7109375" style="5" customWidth="1"/>
    <col min="73" max="73" width="9.140625" style="5" customWidth="1"/>
    <col min="74" max="74" width="10.140625" style="5" customWidth="1"/>
    <col min="75" max="75" width="1.28515625" style="5" customWidth="1"/>
    <col min="76" max="76" width="9.140625" style="5" customWidth="1"/>
    <col min="77" max="16384" width="9.140625" style="5"/>
  </cols>
  <sheetData>
    <row r="1" spans="1:75" ht="30.75" customHeight="1" x14ac:dyDescent="0.3">
      <c r="A1" s="1"/>
      <c r="B1" s="112" t="s">
        <v>45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2"/>
      <c r="S1" s="2"/>
      <c r="T1" s="2"/>
      <c r="U1" s="2"/>
      <c r="V1" s="2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6"/>
      <c r="AN1" s="6"/>
      <c r="AQ1" s="4"/>
      <c r="AR1" s="4"/>
      <c r="AS1" s="4"/>
      <c r="AT1" s="4"/>
      <c r="AU1" s="4"/>
      <c r="AV1" s="4"/>
      <c r="AW1" s="4"/>
      <c r="AY1" s="4"/>
      <c r="AZ1" s="7"/>
      <c r="BB1" s="7"/>
      <c r="BC1" s="7"/>
      <c r="BE1" s="6"/>
      <c r="BH1" s="6"/>
      <c r="BI1" s="6"/>
      <c r="BJ1" s="6"/>
      <c r="BK1" s="6"/>
      <c r="BL1" s="113"/>
      <c r="BM1" s="113"/>
      <c r="BN1" s="113"/>
      <c r="BO1" s="113"/>
      <c r="BP1" s="113"/>
      <c r="BQ1" s="113"/>
      <c r="BR1" s="113"/>
    </row>
    <row r="2" spans="1:75" ht="30.75" customHeight="1" x14ac:dyDescent="0.3">
      <c r="A2" s="8"/>
      <c r="B2" s="114" t="s">
        <v>28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9"/>
      <c r="S2" s="9"/>
      <c r="T2" s="9"/>
      <c r="U2" s="9"/>
      <c r="V2" s="9"/>
      <c r="W2" s="10"/>
      <c r="X2" s="10"/>
      <c r="Z2" s="10"/>
      <c r="AA2" s="11"/>
      <c r="AB2" s="11"/>
      <c r="AE2" s="12"/>
      <c r="AF2" s="12"/>
      <c r="AI2" s="12"/>
      <c r="AJ2" s="12"/>
      <c r="AK2" s="12"/>
      <c r="AL2" s="12"/>
      <c r="AM2" s="12"/>
      <c r="AN2" s="12"/>
      <c r="AO2" s="12"/>
      <c r="AR2" s="12"/>
      <c r="AU2" s="12"/>
      <c r="AV2" s="12"/>
      <c r="AW2" s="12"/>
      <c r="AX2" s="12"/>
      <c r="AY2" s="6"/>
      <c r="AZ2" s="13"/>
      <c r="BD2" s="13"/>
      <c r="BE2" s="6"/>
      <c r="BR2" s="6" t="s">
        <v>0</v>
      </c>
    </row>
    <row r="3" spans="1:75" ht="16.5" customHeight="1" x14ac:dyDescent="0.2">
      <c r="A3" s="115"/>
      <c r="B3" s="118" t="s">
        <v>25</v>
      </c>
      <c r="C3" s="111" t="s">
        <v>24</v>
      </c>
      <c r="D3" s="111"/>
      <c r="E3" s="111"/>
      <c r="F3" s="111"/>
      <c r="G3" s="99" t="s">
        <v>21</v>
      </c>
      <c r="H3" s="100"/>
      <c r="I3" s="100"/>
      <c r="J3" s="101"/>
      <c r="K3" s="99" t="s">
        <v>1</v>
      </c>
      <c r="L3" s="100"/>
      <c r="M3" s="100"/>
      <c r="N3" s="101"/>
      <c r="O3" s="121" t="s">
        <v>20</v>
      </c>
      <c r="P3" s="121"/>
      <c r="Q3" s="121"/>
      <c r="R3" s="121"/>
      <c r="S3" s="121"/>
      <c r="T3" s="121"/>
      <c r="U3" s="121"/>
      <c r="V3" s="121"/>
      <c r="W3" s="99" t="s">
        <v>2</v>
      </c>
      <c r="X3" s="100"/>
      <c r="Y3" s="100"/>
      <c r="Z3" s="101"/>
      <c r="AA3" s="99" t="s">
        <v>3</v>
      </c>
      <c r="AB3" s="100"/>
      <c r="AC3" s="100"/>
      <c r="AD3" s="101"/>
      <c r="AE3" s="99" t="s">
        <v>4</v>
      </c>
      <c r="AF3" s="100"/>
      <c r="AG3" s="100"/>
      <c r="AH3" s="101"/>
      <c r="AI3" s="99" t="s">
        <v>5</v>
      </c>
      <c r="AJ3" s="100"/>
      <c r="AK3" s="100"/>
      <c r="AL3" s="101"/>
      <c r="AM3" s="99" t="s">
        <v>6</v>
      </c>
      <c r="AN3" s="100"/>
      <c r="AO3" s="100"/>
      <c r="AP3" s="101"/>
      <c r="AQ3" s="110" t="s">
        <v>7</v>
      </c>
      <c r="AR3" s="110"/>
      <c r="AS3" s="110"/>
      <c r="AT3" s="110"/>
      <c r="AU3" s="111" t="s">
        <v>8</v>
      </c>
      <c r="AV3" s="111"/>
      <c r="AW3" s="111"/>
      <c r="AX3" s="111"/>
      <c r="AY3" s="101" t="s">
        <v>22</v>
      </c>
      <c r="AZ3" s="99" t="s">
        <v>23</v>
      </c>
      <c r="BA3" s="100"/>
      <c r="BB3" s="100"/>
      <c r="BC3" s="101"/>
      <c r="BD3" s="111" t="s">
        <v>9</v>
      </c>
      <c r="BE3" s="111"/>
      <c r="BF3" s="111"/>
      <c r="BG3" s="111"/>
      <c r="BH3" s="99" t="s">
        <v>10</v>
      </c>
      <c r="BI3" s="100"/>
      <c r="BJ3" s="100"/>
      <c r="BK3" s="100"/>
      <c r="BL3" s="99" t="s">
        <v>11</v>
      </c>
      <c r="BM3" s="100"/>
      <c r="BN3" s="100"/>
      <c r="BO3" s="101"/>
      <c r="BP3" s="111" t="s">
        <v>12</v>
      </c>
      <c r="BQ3" s="111"/>
      <c r="BR3" s="111"/>
    </row>
    <row r="4" spans="1:75" ht="59.25" customHeight="1" x14ac:dyDescent="0.2">
      <c r="A4" s="116"/>
      <c r="B4" s="119"/>
      <c r="C4" s="111"/>
      <c r="D4" s="111"/>
      <c r="E4" s="111"/>
      <c r="F4" s="111"/>
      <c r="G4" s="102"/>
      <c r="H4" s="103"/>
      <c r="I4" s="103"/>
      <c r="J4" s="104"/>
      <c r="K4" s="102"/>
      <c r="L4" s="103"/>
      <c r="M4" s="103"/>
      <c r="N4" s="104"/>
      <c r="O4" s="102" t="s">
        <v>13</v>
      </c>
      <c r="P4" s="103"/>
      <c r="Q4" s="103"/>
      <c r="R4" s="104"/>
      <c r="S4" s="102" t="s">
        <v>14</v>
      </c>
      <c r="T4" s="103"/>
      <c r="U4" s="103"/>
      <c r="V4" s="104"/>
      <c r="W4" s="102"/>
      <c r="X4" s="103"/>
      <c r="Y4" s="103"/>
      <c r="Z4" s="104"/>
      <c r="AA4" s="102"/>
      <c r="AB4" s="103"/>
      <c r="AC4" s="103"/>
      <c r="AD4" s="104"/>
      <c r="AE4" s="102"/>
      <c r="AF4" s="103"/>
      <c r="AG4" s="103"/>
      <c r="AH4" s="104"/>
      <c r="AI4" s="102"/>
      <c r="AJ4" s="103"/>
      <c r="AK4" s="103"/>
      <c r="AL4" s="104"/>
      <c r="AM4" s="102"/>
      <c r="AN4" s="103"/>
      <c r="AO4" s="103"/>
      <c r="AP4" s="104"/>
      <c r="AQ4" s="110"/>
      <c r="AR4" s="110"/>
      <c r="AS4" s="110"/>
      <c r="AT4" s="110"/>
      <c r="AU4" s="111"/>
      <c r="AV4" s="111"/>
      <c r="AW4" s="111"/>
      <c r="AX4" s="111"/>
      <c r="AY4" s="104"/>
      <c r="AZ4" s="102"/>
      <c r="BA4" s="103"/>
      <c r="BB4" s="103"/>
      <c r="BC4" s="104"/>
      <c r="BD4" s="111"/>
      <c r="BE4" s="111"/>
      <c r="BF4" s="111"/>
      <c r="BG4" s="111"/>
      <c r="BH4" s="102"/>
      <c r="BI4" s="103"/>
      <c r="BJ4" s="103"/>
      <c r="BK4" s="103"/>
      <c r="BL4" s="102"/>
      <c r="BM4" s="103"/>
      <c r="BN4" s="103"/>
      <c r="BO4" s="104"/>
      <c r="BP4" s="111"/>
      <c r="BQ4" s="111"/>
      <c r="BR4" s="111"/>
    </row>
    <row r="5" spans="1:75" ht="54.75" customHeight="1" x14ac:dyDescent="0.2">
      <c r="A5" s="116"/>
      <c r="B5" s="120"/>
      <c r="C5" s="118"/>
      <c r="D5" s="118"/>
      <c r="E5" s="118"/>
      <c r="F5" s="118"/>
      <c r="G5" s="105"/>
      <c r="H5" s="106"/>
      <c r="I5" s="106"/>
      <c r="J5" s="107"/>
      <c r="K5" s="105"/>
      <c r="L5" s="106"/>
      <c r="M5" s="106"/>
      <c r="N5" s="107"/>
      <c r="O5" s="105"/>
      <c r="P5" s="106"/>
      <c r="Q5" s="106"/>
      <c r="R5" s="107"/>
      <c r="S5" s="105"/>
      <c r="T5" s="106"/>
      <c r="U5" s="106"/>
      <c r="V5" s="107"/>
      <c r="W5" s="105"/>
      <c r="X5" s="106"/>
      <c r="Y5" s="106"/>
      <c r="Z5" s="107"/>
      <c r="AA5" s="105"/>
      <c r="AB5" s="106"/>
      <c r="AC5" s="106"/>
      <c r="AD5" s="107"/>
      <c r="AE5" s="105"/>
      <c r="AF5" s="106"/>
      <c r="AG5" s="106"/>
      <c r="AH5" s="107"/>
      <c r="AI5" s="105"/>
      <c r="AJ5" s="106"/>
      <c r="AK5" s="106"/>
      <c r="AL5" s="107"/>
      <c r="AM5" s="105"/>
      <c r="AN5" s="106"/>
      <c r="AO5" s="106"/>
      <c r="AP5" s="107"/>
      <c r="AQ5" s="110"/>
      <c r="AR5" s="110"/>
      <c r="AS5" s="110"/>
      <c r="AT5" s="110"/>
      <c r="AU5" s="111"/>
      <c r="AV5" s="111"/>
      <c r="AW5" s="111"/>
      <c r="AX5" s="111"/>
      <c r="AY5" s="107"/>
      <c r="AZ5" s="105"/>
      <c r="BA5" s="106"/>
      <c r="BB5" s="106"/>
      <c r="BC5" s="107"/>
      <c r="BD5" s="111"/>
      <c r="BE5" s="111"/>
      <c r="BF5" s="111"/>
      <c r="BG5" s="111"/>
      <c r="BH5" s="105"/>
      <c r="BI5" s="106"/>
      <c r="BJ5" s="106"/>
      <c r="BK5" s="106"/>
      <c r="BL5" s="105"/>
      <c r="BM5" s="106"/>
      <c r="BN5" s="106"/>
      <c r="BO5" s="107"/>
      <c r="BP5" s="111"/>
      <c r="BQ5" s="111"/>
      <c r="BR5" s="111"/>
    </row>
    <row r="6" spans="1:75" ht="35.25" customHeight="1" x14ac:dyDescent="0.2">
      <c r="A6" s="116"/>
      <c r="B6" s="91">
        <v>2022</v>
      </c>
      <c r="C6" s="94">
        <v>2021</v>
      </c>
      <c r="D6" s="91">
        <v>2022</v>
      </c>
      <c r="E6" s="93" t="s">
        <v>15</v>
      </c>
      <c r="F6" s="93"/>
      <c r="G6" s="94">
        <v>2021</v>
      </c>
      <c r="H6" s="91">
        <v>2022</v>
      </c>
      <c r="I6" s="108" t="s">
        <v>15</v>
      </c>
      <c r="J6" s="109"/>
      <c r="K6" s="94">
        <v>2021</v>
      </c>
      <c r="L6" s="91">
        <v>2022</v>
      </c>
      <c r="M6" s="93" t="s">
        <v>15</v>
      </c>
      <c r="N6" s="93"/>
      <c r="O6" s="94">
        <v>2021</v>
      </c>
      <c r="P6" s="91">
        <v>2022</v>
      </c>
      <c r="Q6" s="93" t="s">
        <v>15</v>
      </c>
      <c r="R6" s="93"/>
      <c r="S6" s="94">
        <v>2021</v>
      </c>
      <c r="T6" s="91">
        <v>2022</v>
      </c>
      <c r="U6" s="93" t="s">
        <v>15</v>
      </c>
      <c r="V6" s="93"/>
      <c r="W6" s="94">
        <v>2021</v>
      </c>
      <c r="X6" s="91">
        <v>2022</v>
      </c>
      <c r="Y6" s="93" t="s">
        <v>15</v>
      </c>
      <c r="Z6" s="93"/>
      <c r="AA6" s="94">
        <v>2021</v>
      </c>
      <c r="AB6" s="91">
        <v>2022</v>
      </c>
      <c r="AC6" s="93" t="s">
        <v>15</v>
      </c>
      <c r="AD6" s="93"/>
      <c r="AE6" s="94">
        <v>2021</v>
      </c>
      <c r="AF6" s="91">
        <v>2022</v>
      </c>
      <c r="AG6" s="93" t="s">
        <v>15</v>
      </c>
      <c r="AH6" s="93"/>
      <c r="AI6" s="94">
        <v>2021</v>
      </c>
      <c r="AJ6" s="91">
        <v>2022</v>
      </c>
      <c r="AK6" s="93" t="s">
        <v>15</v>
      </c>
      <c r="AL6" s="93"/>
      <c r="AM6" s="94">
        <v>2021</v>
      </c>
      <c r="AN6" s="91">
        <v>2022</v>
      </c>
      <c r="AO6" s="93" t="s">
        <v>15</v>
      </c>
      <c r="AP6" s="93"/>
      <c r="AQ6" s="94">
        <v>2021</v>
      </c>
      <c r="AR6" s="91">
        <v>2022</v>
      </c>
      <c r="AS6" s="93" t="s">
        <v>15</v>
      </c>
      <c r="AT6" s="93"/>
      <c r="AU6" s="93" t="s">
        <v>16</v>
      </c>
      <c r="AV6" s="93"/>
      <c r="AW6" s="93" t="s">
        <v>15</v>
      </c>
      <c r="AX6" s="93"/>
      <c r="AY6" s="94">
        <v>2022</v>
      </c>
      <c r="AZ6" s="91">
        <v>2021</v>
      </c>
      <c r="BA6" s="91">
        <v>2022</v>
      </c>
      <c r="BB6" s="93" t="s">
        <v>15</v>
      </c>
      <c r="BC6" s="93"/>
      <c r="BD6" s="94">
        <v>2021</v>
      </c>
      <c r="BE6" s="91">
        <v>2022</v>
      </c>
      <c r="BF6" s="93" t="s">
        <v>15</v>
      </c>
      <c r="BG6" s="93"/>
      <c r="BH6" s="94">
        <v>2021</v>
      </c>
      <c r="BI6" s="91">
        <v>2022</v>
      </c>
      <c r="BJ6" s="95" t="s">
        <v>15</v>
      </c>
      <c r="BK6" s="96"/>
      <c r="BL6" s="94">
        <v>2021</v>
      </c>
      <c r="BM6" s="91">
        <v>2022</v>
      </c>
      <c r="BN6" s="95" t="s">
        <v>15</v>
      </c>
      <c r="BO6" s="96"/>
      <c r="BP6" s="94">
        <v>2021</v>
      </c>
      <c r="BQ6" s="91">
        <v>2022</v>
      </c>
      <c r="BR6" s="89" t="s">
        <v>17</v>
      </c>
    </row>
    <row r="7" spans="1:75" s="17" customFormat="1" ht="14.25" x14ac:dyDescent="0.2">
      <c r="A7" s="117"/>
      <c r="B7" s="92"/>
      <c r="C7" s="94"/>
      <c r="D7" s="92"/>
      <c r="E7" s="14" t="s">
        <v>18</v>
      </c>
      <c r="F7" s="14" t="s">
        <v>17</v>
      </c>
      <c r="G7" s="94"/>
      <c r="H7" s="92"/>
      <c r="I7" s="14" t="s">
        <v>18</v>
      </c>
      <c r="J7" s="14" t="s">
        <v>17</v>
      </c>
      <c r="K7" s="94"/>
      <c r="L7" s="92"/>
      <c r="M7" s="14" t="s">
        <v>18</v>
      </c>
      <c r="N7" s="14" t="s">
        <v>17</v>
      </c>
      <c r="O7" s="94"/>
      <c r="P7" s="92"/>
      <c r="Q7" s="14" t="s">
        <v>18</v>
      </c>
      <c r="R7" s="14" t="s">
        <v>17</v>
      </c>
      <c r="S7" s="94"/>
      <c r="T7" s="92"/>
      <c r="U7" s="14" t="s">
        <v>18</v>
      </c>
      <c r="V7" s="14" t="s">
        <v>17</v>
      </c>
      <c r="W7" s="94"/>
      <c r="X7" s="92"/>
      <c r="Y7" s="14" t="s">
        <v>18</v>
      </c>
      <c r="Z7" s="14" t="s">
        <v>17</v>
      </c>
      <c r="AA7" s="94"/>
      <c r="AB7" s="92"/>
      <c r="AC7" s="14" t="s">
        <v>18</v>
      </c>
      <c r="AD7" s="14" t="s">
        <v>17</v>
      </c>
      <c r="AE7" s="94"/>
      <c r="AF7" s="92"/>
      <c r="AG7" s="14" t="s">
        <v>18</v>
      </c>
      <c r="AH7" s="14" t="s">
        <v>17</v>
      </c>
      <c r="AI7" s="94"/>
      <c r="AJ7" s="92"/>
      <c r="AK7" s="14" t="s">
        <v>18</v>
      </c>
      <c r="AL7" s="14" t="s">
        <v>17</v>
      </c>
      <c r="AM7" s="94"/>
      <c r="AN7" s="92"/>
      <c r="AO7" s="14" t="s">
        <v>18</v>
      </c>
      <c r="AP7" s="14" t="s">
        <v>17</v>
      </c>
      <c r="AQ7" s="94"/>
      <c r="AR7" s="92"/>
      <c r="AS7" s="14" t="s">
        <v>18</v>
      </c>
      <c r="AT7" s="14" t="s">
        <v>17</v>
      </c>
      <c r="AU7" s="15">
        <v>2021</v>
      </c>
      <c r="AV7" s="15">
        <v>2022</v>
      </c>
      <c r="AW7" s="14" t="s">
        <v>18</v>
      </c>
      <c r="AX7" s="14" t="s">
        <v>17</v>
      </c>
      <c r="AY7" s="94"/>
      <c r="AZ7" s="92"/>
      <c r="BA7" s="92"/>
      <c r="BB7" s="14" t="s">
        <v>18</v>
      </c>
      <c r="BC7" s="14" t="s">
        <v>17</v>
      </c>
      <c r="BD7" s="94"/>
      <c r="BE7" s="92"/>
      <c r="BF7" s="14" t="s">
        <v>18</v>
      </c>
      <c r="BG7" s="14" t="s">
        <v>17</v>
      </c>
      <c r="BH7" s="94"/>
      <c r="BI7" s="92"/>
      <c r="BJ7" s="15" t="s">
        <v>18</v>
      </c>
      <c r="BK7" s="15" t="s">
        <v>17</v>
      </c>
      <c r="BL7" s="94"/>
      <c r="BM7" s="92"/>
      <c r="BN7" s="15" t="s">
        <v>18</v>
      </c>
      <c r="BO7" s="15" t="s">
        <v>17</v>
      </c>
      <c r="BP7" s="94"/>
      <c r="BQ7" s="92"/>
      <c r="BR7" s="90"/>
      <c r="BS7" s="16"/>
      <c r="BT7" s="16"/>
    </row>
    <row r="8" spans="1:75" ht="12.75" customHeight="1" x14ac:dyDescent="0.2">
      <c r="A8" s="18" t="s">
        <v>19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10</v>
      </c>
      <c r="H8" s="18">
        <v>11</v>
      </c>
      <c r="I8" s="18">
        <v>12</v>
      </c>
      <c r="J8" s="18">
        <v>13</v>
      </c>
      <c r="K8" s="18">
        <v>14</v>
      </c>
      <c r="L8" s="18">
        <v>15</v>
      </c>
      <c r="M8" s="18">
        <v>16</v>
      </c>
      <c r="N8" s="18">
        <v>17</v>
      </c>
      <c r="O8" s="18">
        <v>21</v>
      </c>
      <c r="P8" s="18">
        <v>22</v>
      </c>
      <c r="Q8" s="18">
        <v>23</v>
      </c>
      <c r="R8" s="18">
        <v>24</v>
      </c>
      <c r="S8" s="18">
        <v>25</v>
      </c>
      <c r="T8" s="18">
        <v>26</v>
      </c>
      <c r="U8" s="18">
        <v>27</v>
      </c>
      <c r="V8" s="18">
        <v>28</v>
      </c>
      <c r="W8" s="18">
        <v>39</v>
      </c>
      <c r="X8" s="18">
        <v>40</v>
      </c>
      <c r="Y8" s="18">
        <v>41</v>
      </c>
      <c r="Z8" s="18">
        <v>42</v>
      </c>
      <c r="AA8" s="18">
        <v>43</v>
      </c>
      <c r="AB8" s="18">
        <v>44</v>
      </c>
      <c r="AC8" s="18">
        <v>45</v>
      </c>
      <c r="AD8" s="18">
        <v>46</v>
      </c>
      <c r="AE8" s="18">
        <v>50</v>
      </c>
      <c r="AF8" s="18">
        <v>51</v>
      </c>
      <c r="AG8" s="18">
        <v>52</v>
      </c>
      <c r="AH8" s="18">
        <v>53</v>
      </c>
      <c r="AI8" s="18">
        <v>61</v>
      </c>
      <c r="AJ8" s="18">
        <v>62</v>
      </c>
      <c r="AK8" s="18">
        <v>63</v>
      </c>
      <c r="AL8" s="18">
        <v>64</v>
      </c>
      <c r="AM8" s="18">
        <v>69</v>
      </c>
      <c r="AN8" s="18">
        <v>70</v>
      </c>
      <c r="AO8" s="18">
        <v>71</v>
      </c>
      <c r="AP8" s="18">
        <v>72</v>
      </c>
      <c r="AQ8" s="18">
        <v>96</v>
      </c>
      <c r="AR8" s="18">
        <v>97</v>
      </c>
      <c r="AS8" s="18">
        <v>98</v>
      </c>
      <c r="AT8" s="18">
        <v>99</v>
      </c>
      <c r="AU8" s="18">
        <v>100</v>
      </c>
      <c r="AV8" s="18">
        <v>101</v>
      </c>
      <c r="AW8" s="18">
        <v>102</v>
      </c>
      <c r="AX8" s="18">
        <v>103</v>
      </c>
      <c r="AY8" s="18">
        <v>114</v>
      </c>
      <c r="AZ8" s="18">
        <v>115</v>
      </c>
      <c r="BA8" s="18">
        <v>116</v>
      </c>
      <c r="BB8" s="18">
        <v>117</v>
      </c>
      <c r="BC8" s="18">
        <v>118</v>
      </c>
      <c r="BD8" s="18">
        <v>119</v>
      </c>
      <c r="BE8" s="18">
        <v>120</v>
      </c>
      <c r="BF8" s="18">
        <v>121</v>
      </c>
      <c r="BG8" s="18">
        <v>122</v>
      </c>
      <c r="BH8" s="18">
        <v>123</v>
      </c>
      <c r="BI8" s="18">
        <v>124</v>
      </c>
      <c r="BJ8" s="18">
        <v>125</v>
      </c>
      <c r="BK8" s="18">
        <v>126</v>
      </c>
      <c r="BL8" s="18">
        <v>127</v>
      </c>
      <c r="BM8" s="18">
        <v>128</v>
      </c>
      <c r="BN8" s="18">
        <v>129</v>
      </c>
      <c r="BO8" s="18">
        <v>130</v>
      </c>
      <c r="BP8" s="18">
        <v>131</v>
      </c>
      <c r="BQ8" s="18">
        <v>132</v>
      </c>
      <c r="BR8" s="18">
        <v>133</v>
      </c>
      <c r="BS8" s="12"/>
      <c r="BT8" s="12"/>
    </row>
    <row r="9" spans="1:75" s="25" customFormat="1" ht="43.5" customHeight="1" x14ac:dyDescent="0.2">
      <c r="A9" s="123" t="s">
        <v>63</v>
      </c>
      <c r="B9" s="124">
        <v>12189</v>
      </c>
      <c r="C9" s="124">
        <v>16847</v>
      </c>
      <c r="D9" s="124">
        <v>11663</v>
      </c>
      <c r="E9" s="125">
        <v>69.228942838487555</v>
      </c>
      <c r="F9" s="124">
        <v>-5184</v>
      </c>
      <c r="G9" s="124">
        <v>1256</v>
      </c>
      <c r="H9" s="124">
        <v>852</v>
      </c>
      <c r="I9" s="125">
        <v>67.834394904458591</v>
      </c>
      <c r="J9" s="124">
        <v>-404</v>
      </c>
      <c r="K9" s="124">
        <v>929</v>
      </c>
      <c r="L9" s="124">
        <v>706</v>
      </c>
      <c r="M9" s="126">
        <v>75.99569429494079</v>
      </c>
      <c r="N9" s="124">
        <v>-223</v>
      </c>
      <c r="O9" s="124">
        <v>1</v>
      </c>
      <c r="P9" s="124">
        <v>0</v>
      </c>
      <c r="Q9" s="126">
        <v>0</v>
      </c>
      <c r="R9" s="124">
        <v>-1</v>
      </c>
      <c r="S9" s="124">
        <v>20</v>
      </c>
      <c r="T9" s="124">
        <v>5</v>
      </c>
      <c r="U9" s="126">
        <v>25</v>
      </c>
      <c r="V9" s="124">
        <v>-15</v>
      </c>
      <c r="W9" s="124">
        <v>5</v>
      </c>
      <c r="X9" s="124">
        <v>6</v>
      </c>
      <c r="Y9" s="126">
        <v>120</v>
      </c>
      <c r="Z9" s="127">
        <v>1</v>
      </c>
      <c r="AA9" s="124">
        <v>410</v>
      </c>
      <c r="AB9" s="124">
        <v>292</v>
      </c>
      <c r="AC9" s="126">
        <v>71.219512195121951</v>
      </c>
      <c r="AD9" s="124">
        <v>-118</v>
      </c>
      <c r="AE9" s="124">
        <v>250</v>
      </c>
      <c r="AF9" s="124">
        <v>153</v>
      </c>
      <c r="AG9" s="126">
        <v>61.199999999999996</v>
      </c>
      <c r="AH9" s="124">
        <v>-97</v>
      </c>
      <c r="AI9" s="124">
        <v>228</v>
      </c>
      <c r="AJ9" s="124">
        <v>216</v>
      </c>
      <c r="AK9" s="126">
        <v>94.73684210526315</v>
      </c>
      <c r="AL9" s="124">
        <v>-12</v>
      </c>
      <c r="AM9" s="128">
        <v>15438</v>
      </c>
      <c r="AN9" s="128">
        <v>10935</v>
      </c>
      <c r="AO9" s="129">
        <v>70.831713952584536</v>
      </c>
      <c r="AP9" s="128">
        <v>-4503</v>
      </c>
      <c r="AQ9" s="130">
        <v>1085</v>
      </c>
      <c r="AR9" s="130">
        <v>980</v>
      </c>
      <c r="AS9" s="131">
        <v>90.322580645161281</v>
      </c>
      <c r="AT9" s="130">
        <v>-105</v>
      </c>
      <c r="AU9" s="124">
        <v>2679</v>
      </c>
      <c r="AV9" s="124">
        <v>2239</v>
      </c>
      <c r="AW9" s="126">
        <v>83.575961179544606</v>
      </c>
      <c r="AX9" s="124">
        <v>-440</v>
      </c>
      <c r="AY9" s="124">
        <v>9722</v>
      </c>
      <c r="AZ9" s="124">
        <v>14107</v>
      </c>
      <c r="BA9" s="124">
        <v>9544</v>
      </c>
      <c r="BB9" s="126">
        <v>67.654355993478404</v>
      </c>
      <c r="BC9" s="124">
        <v>-4563</v>
      </c>
      <c r="BD9" s="124">
        <v>12256</v>
      </c>
      <c r="BE9" s="124">
        <v>8605</v>
      </c>
      <c r="BF9" s="126">
        <v>70.210509138381212</v>
      </c>
      <c r="BG9" s="124">
        <v>-3651</v>
      </c>
      <c r="BH9" s="124">
        <v>949</v>
      </c>
      <c r="BI9" s="124">
        <v>1074</v>
      </c>
      <c r="BJ9" s="125">
        <v>113.17175974710221</v>
      </c>
      <c r="BK9" s="124">
        <v>125</v>
      </c>
      <c r="BL9" s="124">
        <v>7285</v>
      </c>
      <c r="BM9" s="124">
        <v>8503.82</v>
      </c>
      <c r="BN9" s="125">
        <v>116.73054221002059</v>
      </c>
      <c r="BO9" s="124">
        <v>1218.8199999999997</v>
      </c>
      <c r="BP9" s="132">
        <v>14.865121180189673</v>
      </c>
      <c r="BQ9" s="132">
        <v>8.8864059590316575</v>
      </c>
      <c r="BR9" s="127">
        <v>-5.9787152211580157</v>
      </c>
    </row>
    <row r="10" spans="1:75" s="32" customFormat="1" ht="24" customHeight="1" x14ac:dyDescent="0.2">
      <c r="A10" s="122" t="s">
        <v>46</v>
      </c>
      <c r="B10" s="26">
        <v>647</v>
      </c>
      <c r="C10" s="27">
        <v>864</v>
      </c>
      <c r="D10" s="26">
        <v>637</v>
      </c>
      <c r="E10" s="20">
        <v>73.726851851851848</v>
      </c>
      <c r="F10" s="19">
        <v>-227</v>
      </c>
      <c r="G10" s="27">
        <v>50</v>
      </c>
      <c r="H10" s="27">
        <v>46</v>
      </c>
      <c r="I10" s="20">
        <v>92</v>
      </c>
      <c r="J10" s="19">
        <v>-4</v>
      </c>
      <c r="K10" s="27">
        <v>39</v>
      </c>
      <c r="L10" s="27">
        <v>40</v>
      </c>
      <c r="M10" s="21">
        <v>102.56410256410255</v>
      </c>
      <c r="N10" s="19">
        <v>1</v>
      </c>
      <c r="O10" s="27">
        <v>0</v>
      </c>
      <c r="P10" s="27">
        <v>0</v>
      </c>
      <c r="Q10" s="21" t="s">
        <v>64</v>
      </c>
      <c r="R10" s="22">
        <v>0</v>
      </c>
      <c r="S10" s="28">
        <v>0</v>
      </c>
      <c r="T10" s="27">
        <v>0</v>
      </c>
      <c r="U10" s="21" t="s">
        <v>64</v>
      </c>
      <c r="V10" s="22">
        <v>0</v>
      </c>
      <c r="W10" s="28">
        <v>0</v>
      </c>
      <c r="X10" s="33">
        <v>2</v>
      </c>
      <c r="Y10" s="21" t="s">
        <v>64</v>
      </c>
      <c r="Z10" s="22">
        <v>2</v>
      </c>
      <c r="AA10" s="27">
        <v>12</v>
      </c>
      <c r="AB10" s="27">
        <v>14</v>
      </c>
      <c r="AC10" s="21">
        <v>116.66666666666667</v>
      </c>
      <c r="AD10" s="19">
        <v>2</v>
      </c>
      <c r="AE10" s="27">
        <v>0</v>
      </c>
      <c r="AF10" s="27">
        <v>0</v>
      </c>
      <c r="AG10" s="21" t="s">
        <v>64</v>
      </c>
      <c r="AH10" s="19">
        <v>0</v>
      </c>
      <c r="AI10" s="27">
        <v>46</v>
      </c>
      <c r="AJ10" s="27">
        <v>21</v>
      </c>
      <c r="AK10" s="21">
        <v>45.652173913043477</v>
      </c>
      <c r="AL10" s="19">
        <v>-25</v>
      </c>
      <c r="AM10" s="27">
        <v>770</v>
      </c>
      <c r="AN10" s="27">
        <v>583</v>
      </c>
      <c r="AO10" s="21">
        <v>75.714285714285708</v>
      </c>
      <c r="AP10" s="19">
        <v>-187</v>
      </c>
      <c r="AQ10" s="29">
        <v>49</v>
      </c>
      <c r="AR10" s="29">
        <v>51</v>
      </c>
      <c r="AS10" s="23">
        <v>104.08163265306123</v>
      </c>
      <c r="AT10" s="24">
        <v>2</v>
      </c>
      <c r="AU10" s="30">
        <v>95</v>
      </c>
      <c r="AV10" s="27">
        <v>85</v>
      </c>
      <c r="AW10" s="21">
        <v>89.473684210526315</v>
      </c>
      <c r="AX10" s="19">
        <v>-10</v>
      </c>
      <c r="AY10" s="27">
        <v>527</v>
      </c>
      <c r="AZ10" s="27">
        <v>735</v>
      </c>
      <c r="BA10" s="27">
        <v>524</v>
      </c>
      <c r="BB10" s="21">
        <v>71.292517006802726</v>
      </c>
      <c r="BC10" s="19">
        <v>-211</v>
      </c>
      <c r="BD10" s="27">
        <v>601</v>
      </c>
      <c r="BE10" s="27">
        <v>462</v>
      </c>
      <c r="BF10" s="21">
        <v>76.871880199667217</v>
      </c>
      <c r="BG10" s="19">
        <v>-139</v>
      </c>
      <c r="BH10" s="27">
        <v>41</v>
      </c>
      <c r="BI10" s="27">
        <v>30</v>
      </c>
      <c r="BJ10" s="20">
        <v>73.170731707317074</v>
      </c>
      <c r="BK10" s="19">
        <v>-11</v>
      </c>
      <c r="BL10" s="27">
        <v>7334</v>
      </c>
      <c r="BM10" s="27">
        <v>8154.07</v>
      </c>
      <c r="BN10" s="20">
        <v>111.18175620398145</v>
      </c>
      <c r="BO10" s="19">
        <v>820.06999999999971</v>
      </c>
      <c r="BP10" s="31">
        <v>17.926829268292682</v>
      </c>
      <c r="BQ10" s="31">
        <v>17</v>
      </c>
      <c r="BR10" s="22">
        <v>-0.92682926829268197</v>
      </c>
      <c r="BS10" s="25"/>
      <c r="BT10" s="25"/>
      <c r="BU10" s="25"/>
      <c r="BV10" s="25"/>
      <c r="BW10" s="25"/>
    </row>
    <row r="11" spans="1:75" s="32" customFormat="1" ht="20.25" customHeight="1" x14ac:dyDescent="0.2">
      <c r="A11" s="122" t="s">
        <v>47</v>
      </c>
      <c r="B11" s="26">
        <v>781</v>
      </c>
      <c r="C11" s="27">
        <v>1062</v>
      </c>
      <c r="D11" s="26">
        <v>750</v>
      </c>
      <c r="E11" s="20">
        <v>70.621468926553675</v>
      </c>
      <c r="F11" s="19">
        <v>-312</v>
      </c>
      <c r="G11" s="27">
        <v>38</v>
      </c>
      <c r="H11" s="27">
        <v>59</v>
      </c>
      <c r="I11" s="20">
        <v>155.26315789473685</v>
      </c>
      <c r="J11" s="19">
        <v>21</v>
      </c>
      <c r="K11" s="27">
        <v>29</v>
      </c>
      <c r="L11" s="27">
        <v>44</v>
      </c>
      <c r="M11" s="21">
        <v>151.72413793103448</v>
      </c>
      <c r="N11" s="19">
        <v>15</v>
      </c>
      <c r="O11" s="27">
        <v>0</v>
      </c>
      <c r="P11" s="27">
        <v>0</v>
      </c>
      <c r="Q11" s="21" t="s">
        <v>64</v>
      </c>
      <c r="R11" s="22">
        <v>0</v>
      </c>
      <c r="S11" s="28">
        <v>2</v>
      </c>
      <c r="T11" s="27">
        <v>0</v>
      </c>
      <c r="U11" s="21">
        <v>0</v>
      </c>
      <c r="V11" s="22">
        <v>-2</v>
      </c>
      <c r="W11" s="28">
        <v>0</v>
      </c>
      <c r="X11" s="33">
        <v>3</v>
      </c>
      <c r="Y11" s="21" t="s">
        <v>64</v>
      </c>
      <c r="Z11" s="22">
        <v>3</v>
      </c>
      <c r="AA11" s="27">
        <v>32</v>
      </c>
      <c r="AB11" s="27">
        <v>11</v>
      </c>
      <c r="AC11" s="21">
        <v>34.375</v>
      </c>
      <c r="AD11" s="19">
        <v>-21</v>
      </c>
      <c r="AE11" s="27">
        <v>25</v>
      </c>
      <c r="AF11" s="27">
        <v>3</v>
      </c>
      <c r="AG11" s="21">
        <v>12</v>
      </c>
      <c r="AH11" s="19">
        <v>-22</v>
      </c>
      <c r="AI11" s="27">
        <v>3</v>
      </c>
      <c r="AJ11" s="27">
        <v>12</v>
      </c>
      <c r="AK11" s="21">
        <v>400</v>
      </c>
      <c r="AL11" s="19">
        <v>9</v>
      </c>
      <c r="AM11" s="27">
        <v>990</v>
      </c>
      <c r="AN11" s="27">
        <v>697</v>
      </c>
      <c r="AO11" s="21">
        <v>70.404040404040401</v>
      </c>
      <c r="AP11" s="19">
        <v>-293</v>
      </c>
      <c r="AQ11" s="29">
        <v>55</v>
      </c>
      <c r="AR11" s="29">
        <v>36</v>
      </c>
      <c r="AS11" s="23">
        <v>65.454545454545453</v>
      </c>
      <c r="AT11" s="24">
        <v>-19</v>
      </c>
      <c r="AU11" s="30">
        <v>187</v>
      </c>
      <c r="AV11" s="27">
        <v>93</v>
      </c>
      <c r="AW11" s="21">
        <v>49.732620320855617</v>
      </c>
      <c r="AX11" s="19">
        <v>-94</v>
      </c>
      <c r="AY11" s="27">
        <v>640</v>
      </c>
      <c r="AZ11" s="27">
        <v>925</v>
      </c>
      <c r="BA11" s="27">
        <v>615</v>
      </c>
      <c r="BB11" s="21">
        <v>66.486486486486484</v>
      </c>
      <c r="BC11" s="19">
        <v>-310</v>
      </c>
      <c r="BD11" s="27">
        <v>817</v>
      </c>
      <c r="BE11" s="27">
        <v>543</v>
      </c>
      <c r="BF11" s="21">
        <v>66.462668298653611</v>
      </c>
      <c r="BG11" s="19">
        <v>-274</v>
      </c>
      <c r="BH11" s="27">
        <v>47</v>
      </c>
      <c r="BI11" s="27">
        <v>39</v>
      </c>
      <c r="BJ11" s="20">
        <v>82.978723404255319</v>
      </c>
      <c r="BK11" s="19">
        <v>-8</v>
      </c>
      <c r="BL11" s="27">
        <v>6246.81</v>
      </c>
      <c r="BM11" s="27">
        <v>6969.23</v>
      </c>
      <c r="BN11" s="20">
        <v>111.56462258336654</v>
      </c>
      <c r="BO11" s="19">
        <v>722.41999999999916</v>
      </c>
      <c r="BP11" s="31">
        <v>19.680851063829788</v>
      </c>
      <c r="BQ11" s="31">
        <v>15.76923076923077</v>
      </c>
      <c r="BR11" s="22">
        <v>-3.9116202945990182</v>
      </c>
      <c r="BS11" s="25"/>
      <c r="BT11" s="25"/>
      <c r="BU11" s="25"/>
      <c r="BV11" s="25"/>
      <c r="BW11" s="25"/>
    </row>
    <row r="12" spans="1:75" s="32" customFormat="1" ht="20.25" customHeight="1" x14ac:dyDescent="0.2">
      <c r="A12" s="122" t="s">
        <v>48</v>
      </c>
      <c r="B12" s="26">
        <v>583</v>
      </c>
      <c r="C12" s="27">
        <v>784</v>
      </c>
      <c r="D12" s="26">
        <v>549</v>
      </c>
      <c r="E12" s="20">
        <v>70.025510204081627</v>
      </c>
      <c r="F12" s="19">
        <v>-235</v>
      </c>
      <c r="G12" s="27">
        <v>49</v>
      </c>
      <c r="H12" s="27">
        <v>59</v>
      </c>
      <c r="I12" s="20">
        <v>120.40816326530613</v>
      </c>
      <c r="J12" s="19">
        <v>10</v>
      </c>
      <c r="K12" s="27">
        <v>33</v>
      </c>
      <c r="L12" s="27">
        <v>45</v>
      </c>
      <c r="M12" s="21">
        <v>136.36363636363635</v>
      </c>
      <c r="N12" s="19">
        <v>12</v>
      </c>
      <c r="O12" s="27">
        <v>0</v>
      </c>
      <c r="P12" s="27">
        <v>0</v>
      </c>
      <c r="Q12" s="21" t="s">
        <v>64</v>
      </c>
      <c r="R12" s="22">
        <v>0</v>
      </c>
      <c r="S12" s="28">
        <v>0</v>
      </c>
      <c r="T12" s="27">
        <v>0</v>
      </c>
      <c r="U12" s="21" t="s">
        <v>64</v>
      </c>
      <c r="V12" s="22">
        <v>0</v>
      </c>
      <c r="W12" s="33">
        <v>0</v>
      </c>
      <c r="X12" s="33">
        <v>0</v>
      </c>
      <c r="Y12" s="21" t="s">
        <v>64</v>
      </c>
      <c r="Z12" s="22">
        <v>0</v>
      </c>
      <c r="AA12" s="27">
        <v>48</v>
      </c>
      <c r="AB12" s="27">
        <v>41</v>
      </c>
      <c r="AC12" s="21">
        <v>85.416666666666657</v>
      </c>
      <c r="AD12" s="19">
        <v>-7</v>
      </c>
      <c r="AE12" s="27">
        <v>2</v>
      </c>
      <c r="AF12" s="27">
        <v>0</v>
      </c>
      <c r="AG12" s="21">
        <v>0</v>
      </c>
      <c r="AH12" s="19">
        <v>-2</v>
      </c>
      <c r="AI12" s="27">
        <v>2</v>
      </c>
      <c r="AJ12" s="27">
        <v>3</v>
      </c>
      <c r="AK12" s="21">
        <v>150</v>
      </c>
      <c r="AL12" s="19">
        <v>1</v>
      </c>
      <c r="AM12" s="27">
        <v>684</v>
      </c>
      <c r="AN12" s="27">
        <v>509</v>
      </c>
      <c r="AO12" s="21">
        <v>74.415204678362571</v>
      </c>
      <c r="AP12" s="19">
        <v>-175</v>
      </c>
      <c r="AQ12" s="29">
        <v>55</v>
      </c>
      <c r="AR12" s="29">
        <v>40</v>
      </c>
      <c r="AS12" s="23">
        <v>72.727272727272734</v>
      </c>
      <c r="AT12" s="24">
        <v>-15</v>
      </c>
      <c r="AU12" s="30">
        <v>138</v>
      </c>
      <c r="AV12" s="27">
        <v>89</v>
      </c>
      <c r="AW12" s="21">
        <v>64.492753623188406</v>
      </c>
      <c r="AX12" s="19">
        <v>-49</v>
      </c>
      <c r="AY12" s="27">
        <v>461</v>
      </c>
      <c r="AZ12" s="27">
        <v>663</v>
      </c>
      <c r="BA12" s="27">
        <v>449</v>
      </c>
      <c r="BB12" s="21">
        <v>67.722473604826547</v>
      </c>
      <c r="BC12" s="19">
        <v>-214</v>
      </c>
      <c r="BD12" s="27">
        <v>547</v>
      </c>
      <c r="BE12" s="27">
        <v>401</v>
      </c>
      <c r="BF12" s="21">
        <v>73.308957952468006</v>
      </c>
      <c r="BG12" s="19">
        <v>-146</v>
      </c>
      <c r="BH12" s="27">
        <v>83</v>
      </c>
      <c r="BI12" s="27">
        <v>29</v>
      </c>
      <c r="BJ12" s="20">
        <v>34.939759036144579</v>
      </c>
      <c r="BK12" s="19">
        <v>-54</v>
      </c>
      <c r="BL12" s="27">
        <v>6824.1</v>
      </c>
      <c r="BM12" s="27">
        <v>7224.14</v>
      </c>
      <c r="BN12" s="20">
        <v>105.86216497413578</v>
      </c>
      <c r="BO12" s="19">
        <v>400.03999999999996</v>
      </c>
      <c r="BP12" s="31">
        <v>7.9879518072289155</v>
      </c>
      <c r="BQ12" s="31">
        <v>15.482758620689655</v>
      </c>
      <c r="BR12" s="22">
        <v>7.4948068134607393</v>
      </c>
      <c r="BS12" s="25"/>
      <c r="BT12" s="25"/>
      <c r="BU12" s="25"/>
      <c r="BV12" s="25"/>
      <c r="BW12" s="25"/>
    </row>
    <row r="13" spans="1:75" s="32" customFormat="1" ht="20.25" customHeight="1" x14ac:dyDescent="0.2">
      <c r="A13" s="122" t="s">
        <v>49</v>
      </c>
      <c r="B13" s="26">
        <v>1217</v>
      </c>
      <c r="C13" s="27">
        <v>1595</v>
      </c>
      <c r="D13" s="26">
        <v>1183</v>
      </c>
      <c r="E13" s="20">
        <v>74.169278996865202</v>
      </c>
      <c r="F13" s="19">
        <v>-412</v>
      </c>
      <c r="G13" s="27">
        <v>96</v>
      </c>
      <c r="H13" s="27">
        <v>60</v>
      </c>
      <c r="I13" s="20">
        <v>62.5</v>
      </c>
      <c r="J13" s="19">
        <v>-36</v>
      </c>
      <c r="K13" s="27">
        <v>54</v>
      </c>
      <c r="L13" s="27">
        <v>42</v>
      </c>
      <c r="M13" s="21">
        <v>77.777777777777786</v>
      </c>
      <c r="N13" s="19">
        <v>-12</v>
      </c>
      <c r="O13" s="27">
        <v>0</v>
      </c>
      <c r="P13" s="27">
        <v>0</v>
      </c>
      <c r="Q13" s="21" t="s">
        <v>64</v>
      </c>
      <c r="R13" s="22">
        <v>0</v>
      </c>
      <c r="S13" s="28">
        <v>0</v>
      </c>
      <c r="T13" s="27">
        <v>2</v>
      </c>
      <c r="U13" s="21" t="s">
        <v>64</v>
      </c>
      <c r="V13" s="22">
        <v>2</v>
      </c>
      <c r="W13" s="33">
        <v>0</v>
      </c>
      <c r="X13" s="33">
        <v>0</v>
      </c>
      <c r="Y13" s="21" t="s">
        <v>64</v>
      </c>
      <c r="Z13" s="22">
        <v>0</v>
      </c>
      <c r="AA13" s="27">
        <v>95</v>
      </c>
      <c r="AB13" s="27">
        <v>45</v>
      </c>
      <c r="AC13" s="21">
        <v>47.368421052631575</v>
      </c>
      <c r="AD13" s="19">
        <v>-50</v>
      </c>
      <c r="AE13" s="27">
        <v>90</v>
      </c>
      <c r="AF13" s="27">
        <v>45</v>
      </c>
      <c r="AG13" s="21">
        <v>50</v>
      </c>
      <c r="AH13" s="19">
        <v>-45</v>
      </c>
      <c r="AI13" s="27">
        <v>33</v>
      </c>
      <c r="AJ13" s="27">
        <v>12</v>
      </c>
      <c r="AK13" s="21">
        <v>36.363636363636367</v>
      </c>
      <c r="AL13" s="19">
        <v>-21</v>
      </c>
      <c r="AM13" s="27">
        <v>1525</v>
      </c>
      <c r="AN13" s="27">
        <v>1160</v>
      </c>
      <c r="AO13" s="21">
        <v>76.065573770491795</v>
      </c>
      <c r="AP13" s="19">
        <v>-365</v>
      </c>
      <c r="AQ13" s="29">
        <v>78</v>
      </c>
      <c r="AR13" s="29">
        <v>55</v>
      </c>
      <c r="AS13" s="23">
        <v>70.512820512820511</v>
      </c>
      <c r="AT13" s="24">
        <v>-23</v>
      </c>
      <c r="AU13" s="30">
        <v>228</v>
      </c>
      <c r="AV13" s="27">
        <v>116</v>
      </c>
      <c r="AW13" s="21">
        <v>50.877192982456144</v>
      </c>
      <c r="AX13" s="19">
        <v>-112</v>
      </c>
      <c r="AY13" s="27">
        <v>1042</v>
      </c>
      <c r="AZ13" s="27">
        <v>1382</v>
      </c>
      <c r="BA13" s="27">
        <v>1031</v>
      </c>
      <c r="BB13" s="21">
        <v>74.602026049204056</v>
      </c>
      <c r="BC13" s="19">
        <v>-351</v>
      </c>
      <c r="BD13" s="27">
        <v>1265</v>
      </c>
      <c r="BE13" s="27">
        <v>966</v>
      </c>
      <c r="BF13" s="21">
        <v>76.363636363636374</v>
      </c>
      <c r="BG13" s="19">
        <v>-299</v>
      </c>
      <c r="BH13" s="27">
        <v>118</v>
      </c>
      <c r="BI13" s="27">
        <v>48</v>
      </c>
      <c r="BJ13" s="20">
        <v>40.677966101694921</v>
      </c>
      <c r="BK13" s="19">
        <v>-70</v>
      </c>
      <c r="BL13" s="27">
        <v>8020</v>
      </c>
      <c r="BM13" s="27">
        <v>6538.54</v>
      </c>
      <c r="BN13" s="20">
        <v>81.527930174563593</v>
      </c>
      <c r="BO13" s="19">
        <v>-1481.46</v>
      </c>
      <c r="BP13" s="31">
        <v>11.711864406779661</v>
      </c>
      <c r="BQ13" s="31">
        <v>21</v>
      </c>
      <c r="BR13" s="22">
        <v>9.2881355932203391</v>
      </c>
      <c r="BS13" s="25"/>
      <c r="BT13" s="25"/>
      <c r="BU13" s="25"/>
      <c r="BV13" s="25"/>
      <c r="BW13" s="25"/>
    </row>
    <row r="14" spans="1:75" s="34" customFormat="1" ht="20.25" customHeight="1" x14ac:dyDescent="0.2">
      <c r="A14" s="122" t="s">
        <v>50</v>
      </c>
      <c r="B14" s="26">
        <v>365</v>
      </c>
      <c r="C14" s="27">
        <v>545</v>
      </c>
      <c r="D14" s="26">
        <v>359</v>
      </c>
      <c r="E14" s="20">
        <v>65.871559633027516</v>
      </c>
      <c r="F14" s="19">
        <v>-186</v>
      </c>
      <c r="G14" s="27">
        <v>81</v>
      </c>
      <c r="H14" s="27">
        <v>39</v>
      </c>
      <c r="I14" s="20">
        <v>48.148148148148145</v>
      </c>
      <c r="J14" s="19">
        <v>-42</v>
      </c>
      <c r="K14" s="27">
        <v>47</v>
      </c>
      <c r="L14" s="27">
        <v>37</v>
      </c>
      <c r="M14" s="21">
        <v>78.723404255319153</v>
      </c>
      <c r="N14" s="19">
        <v>-10</v>
      </c>
      <c r="O14" s="27">
        <v>0</v>
      </c>
      <c r="P14" s="27">
        <v>0</v>
      </c>
      <c r="Q14" s="21" t="s">
        <v>64</v>
      </c>
      <c r="R14" s="22">
        <v>0</v>
      </c>
      <c r="S14" s="28">
        <v>1</v>
      </c>
      <c r="T14" s="27">
        <v>0</v>
      </c>
      <c r="U14" s="21">
        <v>0</v>
      </c>
      <c r="V14" s="22">
        <v>-1</v>
      </c>
      <c r="W14" s="28">
        <v>0</v>
      </c>
      <c r="X14" s="33">
        <v>0</v>
      </c>
      <c r="Y14" s="21" t="s">
        <v>64</v>
      </c>
      <c r="Z14" s="22">
        <v>0</v>
      </c>
      <c r="AA14" s="27">
        <v>0</v>
      </c>
      <c r="AB14" s="27">
        <v>31</v>
      </c>
      <c r="AC14" s="21" t="s">
        <v>64</v>
      </c>
      <c r="AD14" s="19">
        <v>31</v>
      </c>
      <c r="AE14" s="27">
        <v>0</v>
      </c>
      <c r="AF14" s="27">
        <v>19</v>
      </c>
      <c r="AG14" s="21" t="s">
        <v>64</v>
      </c>
      <c r="AH14" s="19">
        <v>19</v>
      </c>
      <c r="AI14" s="27">
        <v>52</v>
      </c>
      <c r="AJ14" s="27">
        <v>46</v>
      </c>
      <c r="AK14" s="21">
        <v>88.461538461538453</v>
      </c>
      <c r="AL14" s="19">
        <v>-6</v>
      </c>
      <c r="AM14" s="27">
        <v>488</v>
      </c>
      <c r="AN14" s="27">
        <v>344</v>
      </c>
      <c r="AO14" s="21">
        <v>70.491803278688522</v>
      </c>
      <c r="AP14" s="19">
        <v>-144</v>
      </c>
      <c r="AQ14" s="29">
        <v>36</v>
      </c>
      <c r="AR14" s="29">
        <v>29</v>
      </c>
      <c r="AS14" s="23">
        <v>80.555555555555557</v>
      </c>
      <c r="AT14" s="24">
        <v>-7</v>
      </c>
      <c r="AU14" s="30">
        <v>107</v>
      </c>
      <c r="AV14" s="27">
        <v>71</v>
      </c>
      <c r="AW14" s="21">
        <v>66.355140186915889</v>
      </c>
      <c r="AX14" s="19">
        <v>-36</v>
      </c>
      <c r="AY14" s="27">
        <v>265</v>
      </c>
      <c r="AZ14" s="27">
        <v>432</v>
      </c>
      <c r="BA14" s="27">
        <v>264</v>
      </c>
      <c r="BB14" s="21">
        <v>61.111111111111114</v>
      </c>
      <c r="BC14" s="19">
        <v>-168</v>
      </c>
      <c r="BD14" s="27">
        <v>385</v>
      </c>
      <c r="BE14" s="27">
        <v>250</v>
      </c>
      <c r="BF14" s="21">
        <v>64.935064935064929</v>
      </c>
      <c r="BG14" s="19">
        <v>-135</v>
      </c>
      <c r="BH14" s="27">
        <v>14</v>
      </c>
      <c r="BI14" s="27">
        <v>24</v>
      </c>
      <c r="BJ14" s="20">
        <v>171.42857142857142</v>
      </c>
      <c r="BK14" s="19">
        <v>10</v>
      </c>
      <c r="BL14" s="27">
        <v>7807.14</v>
      </c>
      <c r="BM14" s="27">
        <v>7683.42</v>
      </c>
      <c r="BN14" s="20">
        <v>98.415296766805767</v>
      </c>
      <c r="BO14" s="19">
        <v>-123.72000000000025</v>
      </c>
      <c r="BP14" s="31">
        <v>30.857142857142858</v>
      </c>
      <c r="BQ14" s="31">
        <v>11</v>
      </c>
      <c r="BR14" s="22">
        <v>-19.857142857142858</v>
      </c>
      <c r="BS14" s="25"/>
      <c r="BT14" s="25"/>
      <c r="BU14" s="25"/>
      <c r="BV14" s="25"/>
      <c r="BW14" s="25"/>
    </row>
    <row r="15" spans="1:75" s="34" customFormat="1" ht="20.25" customHeight="1" x14ac:dyDescent="0.2">
      <c r="A15" s="122" t="s">
        <v>51</v>
      </c>
      <c r="B15" s="26">
        <v>612</v>
      </c>
      <c r="C15" s="27">
        <v>744</v>
      </c>
      <c r="D15" s="26">
        <v>556</v>
      </c>
      <c r="E15" s="20">
        <v>74.731182795698928</v>
      </c>
      <c r="F15" s="19">
        <v>-188</v>
      </c>
      <c r="G15" s="27">
        <v>78</v>
      </c>
      <c r="H15" s="27">
        <v>50</v>
      </c>
      <c r="I15" s="20">
        <v>64.102564102564102</v>
      </c>
      <c r="J15" s="19">
        <v>-28</v>
      </c>
      <c r="K15" s="27">
        <v>43</v>
      </c>
      <c r="L15" s="27">
        <v>44</v>
      </c>
      <c r="M15" s="21">
        <v>102.32558139534885</v>
      </c>
      <c r="N15" s="19">
        <v>1</v>
      </c>
      <c r="O15" s="27">
        <v>0</v>
      </c>
      <c r="P15" s="27">
        <v>0</v>
      </c>
      <c r="Q15" s="21" t="s">
        <v>64</v>
      </c>
      <c r="R15" s="22">
        <v>0</v>
      </c>
      <c r="S15" s="28">
        <v>2</v>
      </c>
      <c r="T15" s="27">
        <v>0</v>
      </c>
      <c r="U15" s="21">
        <v>0</v>
      </c>
      <c r="V15" s="22">
        <v>-2</v>
      </c>
      <c r="W15" s="28">
        <v>0</v>
      </c>
      <c r="X15" s="33">
        <v>0</v>
      </c>
      <c r="Y15" s="21" t="s">
        <v>64</v>
      </c>
      <c r="Z15" s="22">
        <v>0</v>
      </c>
      <c r="AA15" s="27">
        <v>20</v>
      </c>
      <c r="AB15" s="27">
        <v>16</v>
      </c>
      <c r="AC15" s="21">
        <v>80</v>
      </c>
      <c r="AD15" s="19">
        <v>-4</v>
      </c>
      <c r="AE15" s="27">
        <v>17</v>
      </c>
      <c r="AF15" s="27">
        <v>14</v>
      </c>
      <c r="AG15" s="21">
        <v>82.35294117647058</v>
      </c>
      <c r="AH15" s="19">
        <v>-3</v>
      </c>
      <c r="AI15" s="27">
        <v>6</v>
      </c>
      <c r="AJ15" s="27">
        <v>24</v>
      </c>
      <c r="AK15" s="21">
        <v>400</v>
      </c>
      <c r="AL15" s="19">
        <v>18</v>
      </c>
      <c r="AM15" s="27">
        <v>717</v>
      </c>
      <c r="AN15" s="27">
        <v>529</v>
      </c>
      <c r="AO15" s="21">
        <v>73.779637377963738</v>
      </c>
      <c r="AP15" s="19">
        <v>-188</v>
      </c>
      <c r="AQ15" s="29">
        <v>45</v>
      </c>
      <c r="AR15" s="29">
        <v>44</v>
      </c>
      <c r="AS15" s="23">
        <v>97.777777777777771</v>
      </c>
      <c r="AT15" s="24">
        <v>-1</v>
      </c>
      <c r="AU15" s="30">
        <v>118</v>
      </c>
      <c r="AV15" s="27">
        <v>80</v>
      </c>
      <c r="AW15" s="21">
        <v>67.796610169491515</v>
      </c>
      <c r="AX15" s="19">
        <v>-38</v>
      </c>
      <c r="AY15" s="27">
        <v>471</v>
      </c>
      <c r="AZ15" s="27">
        <v>632</v>
      </c>
      <c r="BA15" s="27">
        <v>449</v>
      </c>
      <c r="BB15" s="21">
        <v>71.044303797468359</v>
      </c>
      <c r="BC15" s="19">
        <v>-183</v>
      </c>
      <c r="BD15" s="27">
        <v>571</v>
      </c>
      <c r="BE15" s="27">
        <v>422</v>
      </c>
      <c r="BF15" s="21">
        <v>73.905429071803852</v>
      </c>
      <c r="BG15" s="19">
        <v>-149</v>
      </c>
      <c r="BH15" s="27">
        <v>39</v>
      </c>
      <c r="BI15" s="27">
        <v>37</v>
      </c>
      <c r="BJ15" s="20">
        <v>94.871794871794862</v>
      </c>
      <c r="BK15" s="19">
        <v>-2</v>
      </c>
      <c r="BL15" s="27">
        <v>7402.56</v>
      </c>
      <c r="BM15" s="27">
        <v>8348.65</v>
      </c>
      <c r="BN15" s="20">
        <v>112.78057861064279</v>
      </c>
      <c r="BO15" s="19">
        <v>946.08999999999924</v>
      </c>
      <c r="BP15" s="31">
        <v>16.205128205128204</v>
      </c>
      <c r="BQ15" s="31">
        <v>12.135135135135135</v>
      </c>
      <c r="BR15" s="22">
        <v>-4.0699930699930693</v>
      </c>
      <c r="BS15" s="25"/>
      <c r="BT15" s="25"/>
      <c r="BU15" s="25"/>
      <c r="BV15" s="25"/>
      <c r="BW15" s="25"/>
    </row>
    <row r="16" spans="1:75" s="34" customFormat="1" ht="20.25" customHeight="1" x14ac:dyDescent="0.2">
      <c r="A16" s="122" t="s">
        <v>52</v>
      </c>
      <c r="B16" s="26">
        <v>746</v>
      </c>
      <c r="C16" s="27">
        <v>982</v>
      </c>
      <c r="D16" s="26">
        <v>729</v>
      </c>
      <c r="E16" s="20">
        <v>74.23625254582484</v>
      </c>
      <c r="F16" s="19">
        <v>-253</v>
      </c>
      <c r="G16" s="27">
        <v>53</v>
      </c>
      <c r="H16" s="27">
        <v>46</v>
      </c>
      <c r="I16" s="20">
        <v>86.79245283018868</v>
      </c>
      <c r="J16" s="19">
        <v>-7</v>
      </c>
      <c r="K16" s="27">
        <v>37</v>
      </c>
      <c r="L16" s="27">
        <v>37</v>
      </c>
      <c r="M16" s="21">
        <v>100</v>
      </c>
      <c r="N16" s="19">
        <v>0</v>
      </c>
      <c r="O16" s="27">
        <v>0</v>
      </c>
      <c r="P16" s="27">
        <v>0</v>
      </c>
      <c r="Q16" s="21" t="s">
        <v>64</v>
      </c>
      <c r="R16" s="22">
        <v>0</v>
      </c>
      <c r="S16" s="28">
        <v>0</v>
      </c>
      <c r="T16" s="27">
        <v>0</v>
      </c>
      <c r="U16" s="21" t="s">
        <v>64</v>
      </c>
      <c r="V16" s="22">
        <v>0</v>
      </c>
      <c r="W16" s="28">
        <v>0</v>
      </c>
      <c r="X16" s="33">
        <v>0</v>
      </c>
      <c r="Y16" s="21" t="s">
        <v>64</v>
      </c>
      <c r="Z16" s="22">
        <v>0</v>
      </c>
      <c r="AA16" s="27">
        <v>5</v>
      </c>
      <c r="AB16" s="27">
        <v>3</v>
      </c>
      <c r="AC16" s="21">
        <v>60</v>
      </c>
      <c r="AD16" s="19">
        <v>-2</v>
      </c>
      <c r="AE16" s="27">
        <v>0</v>
      </c>
      <c r="AF16" s="27">
        <v>0</v>
      </c>
      <c r="AG16" s="21" t="s">
        <v>64</v>
      </c>
      <c r="AH16" s="19">
        <v>0</v>
      </c>
      <c r="AI16" s="27">
        <v>3</v>
      </c>
      <c r="AJ16" s="27">
        <v>1</v>
      </c>
      <c r="AK16" s="21">
        <v>33.333333333333329</v>
      </c>
      <c r="AL16" s="19">
        <v>-2</v>
      </c>
      <c r="AM16" s="27">
        <v>870</v>
      </c>
      <c r="AN16" s="27">
        <v>694</v>
      </c>
      <c r="AO16" s="21">
        <v>79.770114942528735</v>
      </c>
      <c r="AP16" s="19">
        <v>-176</v>
      </c>
      <c r="AQ16" s="29">
        <v>32</v>
      </c>
      <c r="AR16" s="29">
        <v>36</v>
      </c>
      <c r="AS16" s="23">
        <v>112.5</v>
      </c>
      <c r="AT16" s="24">
        <v>4</v>
      </c>
      <c r="AU16" s="30">
        <v>55</v>
      </c>
      <c r="AV16" s="27">
        <v>82</v>
      </c>
      <c r="AW16" s="21">
        <v>149.09090909090909</v>
      </c>
      <c r="AX16" s="19">
        <v>27</v>
      </c>
      <c r="AY16" s="27">
        <v>623</v>
      </c>
      <c r="AZ16" s="27">
        <v>834</v>
      </c>
      <c r="BA16" s="27">
        <v>615</v>
      </c>
      <c r="BB16" s="21">
        <v>73.741007194244602</v>
      </c>
      <c r="BC16" s="19">
        <v>-219</v>
      </c>
      <c r="BD16" s="27">
        <v>703</v>
      </c>
      <c r="BE16" s="27">
        <v>566</v>
      </c>
      <c r="BF16" s="21">
        <v>80.512091038406837</v>
      </c>
      <c r="BG16" s="19">
        <v>-137</v>
      </c>
      <c r="BH16" s="27">
        <v>10</v>
      </c>
      <c r="BI16" s="27">
        <v>38</v>
      </c>
      <c r="BJ16" s="20">
        <v>380</v>
      </c>
      <c r="BK16" s="19">
        <v>28</v>
      </c>
      <c r="BL16" s="27">
        <v>6083</v>
      </c>
      <c r="BM16" s="27">
        <v>7210.53</v>
      </c>
      <c r="BN16" s="20">
        <v>118.53575538385665</v>
      </c>
      <c r="BO16" s="19">
        <v>1127.5299999999997</v>
      </c>
      <c r="BP16" s="31">
        <v>83.4</v>
      </c>
      <c r="BQ16" s="31">
        <v>16.184210526315791</v>
      </c>
      <c r="BR16" s="22">
        <v>-67.215789473684211</v>
      </c>
      <c r="BS16" s="25"/>
      <c r="BT16" s="25"/>
      <c r="BU16" s="25"/>
      <c r="BV16" s="25"/>
      <c r="BW16" s="25"/>
    </row>
    <row r="17" spans="1:75" s="34" customFormat="1" ht="20.25" customHeight="1" x14ac:dyDescent="0.2">
      <c r="A17" s="122" t="s">
        <v>53</v>
      </c>
      <c r="B17" s="26">
        <v>496</v>
      </c>
      <c r="C17" s="27">
        <v>622</v>
      </c>
      <c r="D17" s="26">
        <v>486</v>
      </c>
      <c r="E17" s="20">
        <v>78.135048231511249</v>
      </c>
      <c r="F17" s="19">
        <v>-136</v>
      </c>
      <c r="G17" s="27">
        <v>62</v>
      </c>
      <c r="H17" s="27">
        <v>48</v>
      </c>
      <c r="I17" s="20">
        <v>77.41935483870968</v>
      </c>
      <c r="J17" s="19">
        <v>-14</v>
      </c>
      <c r="K17" s="27">
        <v>40</v>
      </c>
      <c r="L17" s="27">
        <v>41</v>
      </c>
      <c r="M17" s="21">
        <v>102.49999999999999</v>
      </c>
      <c r="N17" s="19">
        <v>1</v>
      </c>
      <c r="O17" s="27">
        <v>0</v>
      </c>
      <c r="P17" s="27">
        <v>0</v>
      </c>
      <c r="Q17" s="21" t="s">
        <v>64</v>
      </c>
      <c r="R17" s="22">
        <v>0</v>
      </c>
      <c r="S17" s="28">
        <v>1</v>
      </c>
      <c r="T17" s="27">
        <v>1</v>
      </c>
      <c r="U17" s="21">
        <v>100</v>
      </c>
      <c r="V17" s="22">
        <v>0</v>
      </c>
      <c r="W17" s="28">
        <v>0</v>
      </c>
      <c r="X17" s="33">
        <v>0</v>
      </c>
      <c r="Y17" s="21" t="s">
        <v>64</v>
      </c>
      <c r="Z17" s="22">
        <v>0</v>
      </c>
      <c r="AA17" s="27">
        <v>4</v>
      </c>
      <c r="AB17" s="27">
        <v>5</v>
      </c>
      <c r="AC17" s="21">
        <v>125</v>
      </c>
      <c r="AD17" s="19">
        <v>1</v>
      </c>
      <c r="AE17" s="27">
        <v>0</v>
      </c>
      <c r="AF17" s="27">
        <v>1</v>
      </c>
      <c r="AG17" s="21" t="s">
        <v>64</v>
      </c>
      <c r="AH17" s="19">
        <v>1</v>
      </c>
      <c r="AI17" s="27">
        <v>7</v>
      </c>
      <c r="AJ17" s="27">
        <v>3</v>
      </c>
      <c r="AK17" s="21">
        <v>42.857142857142854</v>
      </c>
      <c r="AL17" s="19">
        <v>-4</v>
      </c>
      <c r="AM17" s="27">
        <v>599</v>
      </c>
      <c r="AN17" s="27">
        <v>479</v>
      </c>
      <c r="AO17" s="21">
        <v>79.966611018363949</v>
      </c>
      <c r="AP17" s="19">
        <v>-120</v>
      </c>
      <c r="AQ17" s="29">
        <v>32</v>
      </c>
      <c r="AR17" s="29">
        <v>37</v>
      </c>
      <c r="AS17" s="23">
        <v>115.625</v>
      </c>
      <c r="AT17" s="24">
        <v>5</v>
      </c>
      <c r="AU17" s="30">
        <v>71</v>
      </c>
      <c r="AV17" s="27">
        <v>67</v>
      </c>
      <c r="AW17" s="21">
        <v>94.366197183098592</v>
      </c>
      <c r="AX17" s="19">
        <v>-4</v>
      </c>
      <c r="AY17" s="27">
        <v>411</v>
      </c>
      <c r="AZ17" s="27">
        <v>543</v>
      </c>
      <c r="BA17" s="27">
        <v>409</v>
      </c>
      <c r="BB17" s="21">
        <v>75.322283609576431</v>
      </c>
      <c r="BC17" s="19">
        <v>-134</v>
      </c>
      <c r="BD17" s="27">
        <v>494</v>
      </c>
      <c r="BE17" s="27">
        <v>388</v>
      </c>
      <c r="BF17" s="21">
        <v>78.542510121457482</v>
      </c>
      <c r="BG17" s="19">
        <v>-106</v>
      </c>
      <c r="BH17" s="27">
        <v>19</v>
      </c>
      <c r="BI17" s="27">
        <v>23</v>
      </c>
      <c r="BJ17" s="20">
        <v>121.05263157894737</v>
      </c>
      <c r="BK17" s="19">
        <v>4</v>
      </c>
      <c r="BL17" s="27">
        <v>6079</v>
      </c>
      <c r="BM17" s="27">
        <v>7586.52</v>
      </c>
      <c r="BN17" s="20">
        <v>124.79881559467019</v>
      </c>
      <c r="BO17" s="19">
        <v>1507.5200000000004</v>
      </c>
      <c r="BP17" s="31">
        <v>28.578947368421051</v>
      </c>
      <c r="BQ17" s="31">
        <v>17.782608695652176</v>
      </c>
      <c r="BR17" s="22">
        <v>-10.796338672768876</v>
      </c>
      <c r="BS17" s="25"/>
      <c r="BT17" s="25"/>
      <c r="BU17" s="25"/>
      <c r="BV17" s="25"/>
      <c r="BW17" s="25"/>
    </row>
    <row r="18" spans="1:75" s="34" customFormat="1" ht="20.25" customHeight="1" x14ac:dyDescent="0.2">
      <c r="A18" s="122" t="s">
        <v>54</v>
      </c>
      <c r="B18" s="26">
        <v>741</v>
      </c>
      <c r="C18" s="27">
        <v>1267</v>
      </c>
      <c r="D18" s="26">
        <v>693</v>
      </c>
      <c r="E18" s="20">
        <v>54.696132596685089</v>
      </c>
      <c r="F18" s="19">
        <v>-574</v>
      </c>
      <c r="G18" s="27">
        <v>99</v>
      </c>
      <c r="H18" s="27">
        <v>38</v>
      </c>
      <c r="I18" s="20">
        <v>38.383838383838381</v>
      </c>
      <c r="J18" s="19">
        <v>-61</v>
      </c>
      <c r="K18" s="27">
        <v>85</v>
      </c>
      <c r="L18" s="27">
        <v>31</v>
      </c>
      <c r="M18" s="21">
        <v>36.470588235294116</v>
      </c>
      <c r="N18" s="19">
        <v>-54</v>
      </c>
      <c r="O18" s="27">
        <v>0</v>
      </c>
      <c r="P18" s="27">
        <v>0</v>
      </c>
      <c r="Q18" s="21" t="s">
        <v>64</v>
      </c>
      <c r="R18" s="22">
        <v>0</v>
      </c>
      <c r="S18" s="28">
        <v>0</v>
      </c>
      <c r="T18" s="27">
        <v>0</v>
      </c>
      <c r="U18" s="21" t="s">
        <v>64</v>
      </c>
      <c r="V18" s="22">
        <v>0</v>
      </c>
      <c r="W18" s="28">
        <v>2</v>
      </c>
      <c r="X18" s="33">
        <v>0</v>
      </c>
      <c r="Y18" s="21">
        <v>0</v>
      </c>
      <c r="Z18" s="22">
        <v>-2</v>
      </c>
      <c r="AA18" s="27">
        <v>5</v>
      </c>
      <c r="AB18" s="27">
        <v>1</v>
      </c>
      <c r="AC18" s="21">
        <v>20</v>
      </c>
      <c r="AD18" s="19">
        <v>-4</v>
      </c>
      <c r="AE18" s="27">
        <v>1</v>
      </c>
      <c r="AF18" s="27">
        <v>0</v>
      </c>
      <c r="AG18" s="21">
        <v>0</v>
      </c>
      <c r="AH18" s="19">
        <v>-1</v>
      </c>
      <c r="AI18" s="27">
        <v>15</v>
      </c>
      <c r="AJ18" s="27">
        <v>18</v>
      </c>
      <c r="AK18" s="21">
        <v>120</v>
      </c>
      <c r="AL18" s="19">
        <v>3</v>
      </c>
      <c r="AM18" s="27">
        <v>1175</v>
      </c>
      <c r="AN18" s="27">
        <v>662</v>
      </c>
      <c r="AO18" s="21">
        <v>56.340425531914896</v>
      </c>
      <c r="AP18" s="19">
        <v>-513</v>
      </c>
      <c r="AQ18" s="29">
        <v>96</v>
      </c>
      <c r="AR18" s="29">
        <v>78</v>
      </c>
      <c r="AS18" s="23">
        <v>81.25</v>
      </c>
      <c r="AT18" s="24">
        <v>-18</v>
      </c>
      <c r="AU18" s="30">
        <v>161</v>
      </c>
      <c r="AV18" s="27">
        <v>121</v>
      </c>
      <c r="AW18" s="21">
        <v>75.155279503105589</v>
      </c>
      <c r="AX18" s="19">
        <v>-40</v>
      </c>
      <c r="AY18" s="27">
        <v>603</v>
      </c>
      <c r="AZ18" s="27">
        <v>1006</v>
      </c>
      <c r="BA18" s="27">
        <v>584</v>
      </c>
      <c r="BB18" s="21">
        <v>58.05168986083499</v>
      </c>
      <c r="BC18" s="19">
        <v>-422</v>
      </c>
      <c r="BD18" s="27">
        <v>934</v>
      </c>
      <c r="BE18" s="27">
        <v>537</v>
      </c>
      <c r="BF18" s="21">
        <v>57.494646680942182</v>
      </c>
      <c r="BG18" s="19">
        <v>-397</v>
      </c>
      <c r="BH18" s="27">
        <v>44</v>
      </c>
      <c r="BI18" s="27">
        <v>82</v>
      </c>
      <c r="BJ18" s="20">
        <v>186.36363636363635</v>
      </c>
      <c r="BK18" s="19">
        <v>38</v>
      </c>
      <c r="BL18" s="27">
        <v>7247.86</v>
      </c>
      <c r="BM18" s="27">
        <v>7925.33</v>
      </c>
      <c r="BN18" s="20">
        <v>109.34717282066705</v>
      </c>
      <c r="BO18" s="19">
        <v>677.47000000000025</v>
      </c>
      <c r="BP18" s="31">
        <v>22.863636363636363</v>
      </c>
      <c r="BQ18" s="31">
        <v>7.1219512195121952</v>
      </c>
      <c r="BR18" s="22">
        <v>-15.741685144124169</v>
      </c>
      <c r="BS18" s="25"/>
      <c r="BT18" s="25"/>
      <c r="BU18" s="25"/>
      <c r="BV18" s="25"/>
      <c r="BW18" s="25"/>
    </row>
    <row r="19" spans="1:75" s="34" customFormat="1" ht="20.25" customHeight="1" x14ac:dyDescent="0.2">
      <c r="A19" s="122" t="s">
        <v>55</v>
      </c>
      <c r="B19" s="26">
        <v>521</v>
      </c>
      <c r="C19" s="27">
        <v>558</v>
      </c>
      <c r="D19" s="26">
        <v>500</v>
      </c>
      <c r="E19" s="20">
        <v>89.605734767025098</v>
      </c>
      <c r="F19" s="19">
        <v>-58</v>
      </c>
      <c r="G19" s="27">
        <v>35</v>
      </c>
      <c r="H19" s="27">
        <v>39</v>
      </c>
      <c r="I19" s="20">
        <v>111.42857142857143</v>
      </c>
      <c r="J19" s="19">
        <v>4</v>
      </c>
      <c r="K19" s="27">
        <v>23</v>
      </c>
      <c r="L19" s="27">
        <v>27</v>
      </c>
      <c r="M19" s="21">
        <v>117.39130434782609</v>
      </c>
      <c r="N19" s="19">
        <v>4</v>
      </c>
      <c r="O19" s="27">
        <v>0</v>
      </c>
      <c r="P19" s="27">
        <v>0</v>
      </c>
      <c r="Q19" s="21" t="s">
        <v>64</v>
      </c>
      <c r="R19" s="22">
        <v>0</v>
      </c>
      <c r="S19" s="28">
        <v>3</v>
      </c>
      <c r="T19" s="27">
        <v>0</v>
      </c>
      <c r="U19" s="21">
        <v>0</v>
      </c>
      <c r="V19" s="22">
        <v>-3</v>
      </c>
      <c r="W19" s="28">
        <v>1</v>
      </c>
      <c r="X19" s="33">
        <v>0</v>
      </c>
      <c r="Y19" s="21">
        <v>0</v>
      </c>
      <c r="Z19" s="22">
        <v>-1</v>
      </c>
      <c r="AA19" s="27">
        <v>35</v>
      </c>
      <c r="AB19" s="27">
        <v>31</v>
      </c>
      <c r="AC19" s="21">
        <v>88.571428571428569</v>
      </c>
      <c r="AD19" s="19">
        <v>-4</v>
      </c>
      <c r="AE19" s="27">
        <v>32</v>
      </c>
      <c r="AF19" s="27">
        <v>25</v>
      </c>
      <c r="AG19" s="21">
        <v>78.125</v>
      </c>
      <c r="AH19" s="19">
        <v>-7</v>
      </c>
      <c r="AI19" s="27">
        <v>0</v>
      </c>
      <c r="AJ19" s="27">
        <v>14</v>
      </c>
      <c r="AK19" s="21" t="s">
        <v>64</v>
      </c>
      <c r="AL19" s="19">
        <v>14</v>
      </c>
      <c r="AM19" s="27">
        <v>538</v>
      </c>
      <c r="AN19" s="27">
        <v>485</v>
      </c>
      <c r="AO19" s="21">
        <v>90.14869888475836</v>
      </c>
      <c r="AP19" s="19">
        <v>-53</v>
      </c>
      <c r="AQ19" s="29">
        <v>37</v>
      </c>
      <c r="AR19" s="29">
        <v>43</v>
      </c>
      <c r="AS19" s="23">
        <v>116.21621621621621</v>
      </c>
      <c r="AT19" s="24">
        <v>6</v>
      </c>
      <c r="AU19" s="30">
        <v>95</v>
      </c>
      <c r="AV19" s="27">
        <v>93</v>
      </c>
      <c r="AW19" s="21">
        <v>97.894736842105274</v>
      </c>
      <c r="AX19" s="19">
        <v>-2</v>
      </c>
      <c r="AY19" s="27">
        <v>425</v>
      </c>
      <c r="AZ19" s="27">
        <v>484</v>
      </c>
      <c r="BA19" s="27">
        <v>423</v>
      </c>
      <c r="BB19" s="21">
        <v>87.396694214876035</v>
      </c>
      <c r="BC19" s="19">
        <v>-61</v>
      </c>
      <c r="BD19" s="27">
        <v>448</v>
      </c>
      <c r="BE19" s="27">
        <v>409</v>
      </c>
      <c r="BF19" s="21">
        <v>91.294642857142861</v>
      </c>
      <c r="BG19" s="19">
        <v>-39</v>
      </c>
      <c r="BH19" s="27">
        <v>54</v>
      </c>
      <c r="BI19" s="27">
        <v>44</v>
      </c>
      <c r="BJ19" s="20">
        <v>81.481481481481481</v>
      </c>
      <c r="BK19" s="19">
        <v>-10</v>
      </c>
      <c r="BL19" s="27">
        <v>6911</v>
      </c>
      <c r="BM19" s="27">
        <v>7129.55</v>
      </c>
      <c r="BN19" s="20">
        <v>103.16234987700767</v>
      </c>
      <c r="BO19" s="19">
        <v>218.55000000000018</v>
      </c>
      <c r="BP19" s="31">
        <v>8.9629629629629637</v>
      </c>
      <c r="BQ19" s="31">
        <v>9.6136363636363633</v>
      </c>
      <c r="BR19" s="22">
        <v>0.65067340067339963</v>
      </c>
      <c r="BS19" s="25"/>
      <c r="BT19" s="25"/>
      <c r="BU19" s="25"/>
      <c r="BV19" s="25"/>
      <c r="BW19" s="25"/>
    </row>
    <row r="20" spans="1:75" s="34" customFormat="1" ht="20.25" customHeight="1" x14ac:dyDescent="0.2">
      <c r="A20" s="122" t="s">
        <v>56</v>
      </c>
      <c r="B20" s="26">
        <v>199</v>
      </c>
      <c r="C20" s="27">
        <v>325</v>
      </c>
      <c r="D20" s="26">
        <v>195</v>
      </c>
      <c r="E20" s="20">
        <v>60</v>
      </c>
      <c r="F20" s="19">
        <v>-130</v>
      </c>
      <c r="G20" s="27">
        <v>52</v>
      </c>
      <c r="H20" s="27">
        <v>10</v>
      </c>
      <c r="I20" s="20">
        <v>19.230769230769234</v>
      </c>
      <c r="J20" s="19">
        <v>-42</v>
      </c>
      <c r="K20" s="27">
        <v>43</v>
      </c>
      <c r="L20" s="27">
        <v>9</v>
      </c>
      <c r="M20" s="21">
        <v>20.930232558139537</v>
      </c>
      <c r="N20" s="19">
        <v>-34</v>
      </c>
      <c r="O20" s="27">
        <v>0</v>
      </c>
      <c r="P20" s="27">
        <v>0</v>
      </c>
      <c r="Q20" s="21" t="s">
        <v>64</v>
      </c>
      <c r="R20" s="22">
        <v>0</v>
      </c>
      <c r="S20" s="28">
        <v>0</v>
      </c>
      <c r="T20" s="27">
        <v>0</v>
      </c>
      <c r="U20" s="21" t="s">
        <v>64</v>
      </c>
      <c r="V20" s="22">
        <v>0</v>
      </c>
      <c r="W20" s="28">
        <v>0</v>
      </c>
      <c r="X20" s="33">
        <v>0</v>
      </c>
      <c r="Y20" s="21" t="s">
        <v>64</v>
      </c>
      <c r="Z20" s="22">
        <v>0</v>
      </c>
      <c r="AA20" s="27">
        <v>18</v>
      </c>
      <c r="AB20" s="27">
        <v>12</v>
      </c>
      <c r="AC20" s="21">
        <v>66.666666666666657</v>
      </c>
      <c r="AD20" s="19">
        <v>-6</v>
      </c>
      <c r="AE20" s="27">
        <v>18</v>
      </c>
      <c r="AF20" s="27">
        <v>0</v>
      </c>
      <c r="AG20" s="21" t="s">
        <v>64</v>
      </c>
      <c r="AH20" s="19">
        <v>-18</v>
      </c>
      <c r="AI20" s="27">
        <v>0</v>
      </c>
      <c r="AJ20" s="27">
        <v>0</v>
      </c>
      <c r="AK20" s="21" t="s">
        <v>64</v>
      </c>
      <c r="AL20" s="19">
        <v>0</v>
      </c>
      <c r="AM20" s="27">
        <v>319</v>
      </c>
      <c r="AN20" s="27">
        <v>189</v>
      </c>
      <c r="AO20" s="21">
        <v>59.247648902821318</v>
      </c>
      <c r="AP20" s="19">
        <v>-130</v>
      </c>
      <c r="AQ20" s="29">
        <v>21</v>
      </c>
      <c r="AR20" s="29">
        <v>13</v>
      </c>
      <c r="AS20" s="23">
        <v>61.904761904761905</v>
      </c>
      <c r="AT20" s="24">
        <v>-8</v>
      </c>
      <c r="AU20" s="30">
        <v>53</v>
      </c>
      <c r="AV20" s="27">
        <v>26</v>
      </c>
      <c r="AW20" s="21">
        <v>49.056603773584904</v>
      </c>
      <c r="AX20" s="19">
        <v>-27</v>
      </c>
      <c r="AY20" s="27">
        <v>142</v>
      </c>
      <c r="AZ20" s="27">
        <v>243</v>
      </c>
      <c r="BA20" s="27">
        <v>139</v>
      </c>
      <c r="BB20" s="21">
        <v>57.201646090534972</v>
      </c>
      <c r="BC20" s="19">
        <v>-104</v>
      </c>
      <c r="BD20" s="27">
        <v>229</v>
      </c>
      <c r="BE20" s="27">
        <v>134</v>
      </c>
      <c r="BF20" s="21">
        <v>58.515283842794766</v>
      </c>
      <c r="BG20" s="19">
        <v>-95</v>
      </c>
      <c r="BH20" s="27">
        <v>4</v>
      </c>
      <c r="BI20" s="27">
        <v>14</v>
      </c>
      <c r="BJ20" s="20">
        <v>350</v>
      </c>
      <c r="BK20" s="19">
        <v>10</v>
      </c>
      <c r="BL20" s="27">
        <v>9025</v>
      </c>
      <c r="BM20" s="27">
        <v>9678.57</v>
      </c>
      <c r="BN20" s="20">
        <v>107.24177285318559</v>
      </c>
      <c r="BO20" s="19">
        <v>653.56999999999971</v>
      </c>
      <c r="BP20" s="31">
        <v>60.75</v>
      </c>
      <c r="BQ20" s="31">
        <v>9.9285714285714288</v>
      </c>
      <c r="BR20" s="22">
        <v>-50.821428571428569</v>
      </c>
      <c r="BS20" s="25"/>
      <c r="BT20" s="25"/>
      <c r="BU20" s="25"/>
      <c r="BV20" s="25"/>
      <c r="BW20" s="25"/>
    </row>
    <row r="21" spans="1:75" s="34" customFormat="1" ht="20.25" customHeight="1" x14ac:dyDescent="0.2">
      <c r="A21" s="122" t="s">
        <v>57</v>
      </c>
      <c r="B21" s="26">
        <v>731</v>
      </c>
      <c r="C21" s="27">
        <v>792</v>
      </c>
      <c r="D21" s="26">
        <v>719</v>
      </c>
      <c r="E21" s="20">
        <v>90.782828282828291</v>
      </c>
      <c r="F21" s="19">
        <v>-73</v>
      </c>
      <c r="G21" s="27">
        <v>47</v>
      </c>
      <c r="H21" s="27">
        <v>39</v>
      </c>
      <c r="I21" s="20">
        <v>82.978723404255319</v>
      </c>
      <c r="J21" s="19">
        <v>-8</v>
      </c>
      <c r="K21" s="27">
        <v>38</v>
      </c>
      <c r="L21" s="27">
        <v>30</v>
      </c>
      <c r="M21" s="21">
        <v>78.94736842105263</v>
      </c>
      <c r="N21" s="19">
        <v>-8</v>
      </c>
      <c r="O21" s="27">
        <v>0</v>
      </c>
      <c r="P21" s="27">
        <v>0</v>
      </c>
      <c r="Q21" s="21" t="s">
        <v>64</v>
      </c>
      <c r="R21" s="22">
        <v>0</v>
      </c>
      <c r="S21" s="28">
        <v>1</v>
      </c>
      <c r="T21" s="27">
        <v>0</v>
      </c>
      <c r="U21" s="21">
        <v>0</v>
      </c>
      <c r="V21" s="22">
        <v>-1</v>
      </c>
      <c r="W21" s="33">
        <v>0</v>
      </c>
      <c r="X21" s="33">
        <v>0</v>
      </c>
      <c r="Y21" s="21" t="s">
        <v>64</v>
      </c>
      <c r="Z21" s="22">
        <v>0</v>
      </c>
      <c r="AA21" s="27">
        <v>36</v>
      </c>
      <c r="AB21" s="27">
        <v>22</v>
      </c>
      <c r="AC21" s="21">
        <v>61.111111111111114</v>
      </c>
      <c r="AD21" s="19">
        <v>-14</v>
      </c>
      <c r="AE21" s="27">
        <v>30</v>
      </c>
      <c r="AF21" s="27">
        <v>22</v>
      </c>
      <c r="AG21" s="21">
        <v>73.333333333333329</v>
      </c>
      <c r="AH21" s="19">
        <v>-8</v>
      </c>
      <c r="AI21" s="27">
        <v>13</v>
      </c>
      <c r="AJ21" s="27">
        <v>22</v>
      </c>
      <c r="AK21" s="21">
        <v>169.23076923076923</v>
      </c>
      <c r="AL21" s="19">
        <v>9</v>
      </c>
      <c r="AM21" s="27">
        <v>741</v>
      </c>
      <c r="AN21" s="27">
        <v>684</v>
      </c>
      <c r="AO21" s="21">
        <v>92.307692307692307</v>
      </c>
      <c r="AP21" s="19">
        <v>-57</v>
      </c>
      <c r="AQ21" s="29">
        <v>63</v>
      </c>
      <c r="AR21" s="29">
        <v>57</v>
      </c>
      <c r="AS21" s="23">
        <v>90.476190476190482</v>
      </c>
      <c r="AT21" s="24">
        <v>-6</v>
      </c>
      <c r="AU21" s="30">
        <v>149</v>
      </c>
      <c r="AV21" s="27">
        <v>112</v>
      </c>
      <c r="AW21" s="21">
        <v>75.167785234899327</v>
      </c>
      <c r="AX21" s="19">
        <v>-37</v>
      </c>
      <c r="AY21" s="27">
        <v>640</v>
      </c>
      <c r="AZ21" s="27">
        <v>693</v>
      </c>
      <c r="BA21" s="27">
        <v>637</v>
      </c>
      <c r="BB21" s="21">
        <v>91.919191919191917</v>
      </c>
      <c r="BC21" s="19">
        <v>-56</v>
      </c>
      <c r="BD21" s="27">
        <v>612</v>
      </c>
      <c r="BE21" s="27">
        <v>572</v>
      </c>
      <c r="BF21" s="21">
        <v>93.464052287581694</v>
      </c>
      <c r="BG21" s="19">
        <v>-40</v>
      </c>
      <c r="BH21" s="27">
        <v>74</v>
      </c>
      <c r="BI21" s="27">
        <v>55</v>
      </c>
      <c r="BJ21" s="20">
        <v>74.324324324324323</v>
      </c>
      <c r="BK21" s="19">
        <v>-19</v>
      </c>
      <c r="BL21" s="27">
        <v>7019.59</v>
      </c>
      <c r="BM21" s="27">
        <v>7847</v>
      </c>
      <c r="BN21" s="20">
        <v>111.78715566008842</v>
      </c>
      <c r="BO21" s="19">
        <v>827.40999999999985</v>
      </c>
      <c r="BP21" s="31">
        <v>9</v>
      </c>
      <c r="BQ21" s="31">
        <v>11.581818181818182</v>
      </c>
      <c r="BR21" s="22">
        <v>2.581818181818182</v>
      </c>
      <c r="BS21" s="25"/>
      <c r="BT21" s="25"/>
      <c r="BU21" s="25"/>
      <c r="BV21" s="25"/>
      <c r="BW21" s="25"/>
    </row>
    <row r="22" spans="1:75" s="34" customFormat="1" ht="20.25" customHeight="1" x14ac:dyDescent="0.2">
      <c r="A22" s="122" t="s">
        <v>58</v>
      </c>
      <c r="B22" s="26">
        <v>280</v>
      </c>
      <c r="C22" s="27">
        <v>434</v>
      </c>
      <c r="D22" s="26">
        <v>269</v>
      </c>
      <c r="E22" s="20">
        <v>61.981566820276498</v>
      </c>
      <c r="F22" s="19">
        <v>-165</v>
      </c>
      <c r="G22" s="27">
        <v>65</v>
      </c>
      <c r="H22" s="27">
        <v>23</v>
      </c>
      <c r="I22" s="20">
        <v>35.384615384615387</v>
      </c>
      <c r="J22" s="19">
        <v>-42</v>
      </c>
      <c r="K22" s="27">
        <v>56</v>
      </c>
      <c r="L22" s="27">
        <v>18</v>
      </c>
      <c r="M22" s="21">
        <v>32.142857142857146</v>
      </c>
      <c r="N22" s="19">
        <v>-38</v>
      </c>
      <c r="O22" s="27">
        <v>0</v>
      </c>
      <c r="P22" s="27">
        <v>0</v>
      </c>
      <c r="Q22" s="21" t="s">
        <v>64</v>
      </c>
      <c r="R22" s="22">
        <v>0</v>
      </c>
      <c r="S22" s="28">
        <v>0</v>
      </c>
      <c r="T22" s="27">
        <v>0</v>
      </c>
      <c r="U22" s="21" t="s">
        <v>64</v>
      </c>
      <c r="V22" s="22">
        <v>0</v>
      </c>
      <c r="W22" s="28">
        <v>0</v>
      </c>
      <c r="X22" s="33">
        <v>0</v>
      </c>
      <c r="Y22" s="21" t="s">
        <v>64</v>
      </c>
      <c r="Z22" s="22">
        <v>0</v>
      </c>
      <c r="AA22" s="27">
        <v>0</v>
      </c>
      <c r="AB22" s="27">
        <v>2</v>
      </c>
      <c r="AC22" s="21" t="s">
        <v>64</v>
      </c>
      <c r="AD22" s="19">
        <v>2</v>
      </c>
      <c r="AE22" s="27">
        <v>0</v>
      </c>
      <c r="AF22" s="27">
        <v>1</v>
      </c>
      <c r="AG22" s="21" t="s">
        <v>64</v>
      </c>
      <c r="AH22" s="19">
        <v>1</v>
      </c>
      <c r="AI22" s="27">
        <v>0</v>
      </c>
      <c r="AJ22" s="27">
        <v>0</v>
      </c>
      <c r="AK22" s="21" t="s">
        <v>64</v>
      </c>
      <c r="AL22" s="19">
        <v>0</v>
      </c>
      <c r="AM22" s="27">
        <v>382</v>
      </c>
      <c r="AN22" s="27">
        <v>226</v>
      </c>
      <c r="AO22" s="21">
        <v>59.162303664921467</v>
      </c>
      <c r="AP22" s="19">
        <v>-156</v>
      </c>
      <c r="AQ22" s="29">
        <v>20</v>
      </c>
      <c r="AR22" s="29">
        <v>18</v>
      </c>
      <c r="AS22" s="23">
        <v>90</v>
      </c>
      <c r="AT22" s="24">
        <v>-2</v>
      </c>
      <c r="AU22" s="30">
        <v>74</v>
      </c>
      <c r="AV22" s="27">
        <v>40</v>
      </c>
      <c r="AW22" s="21">
        <v>54.054054054054056</v>
      </c>
      <c r="AX22" s="19">
        <v>-34</v>
      </c>
      <c r="AY22" s="27">
        <v>230</v>
      </c>
      <c r="AZ22" s="27">
        <v>346</v>
      </c>
      <c r="BA22" s="27">
        <v>226</v>
      </c>
      <c r="BB22" s="21">
        <v>65.317919075144502</v>
      </c>
      <c r="BC22" s="19">
        <v>-120</v>
      </c>
      <c r="BD22" s="27">
        <v>289</v>
      </c>
      <c r="BE22" s="27">
        <v>181</v>
      </c>
      <c r="BF22" s="21">
        <v>62.629757785467135</v>
      </c>
      <c r="BG22" s="19">
        <v>-108</v>
      </c>
      <c r="BH22" s="27">
        <v>13</v>
      </c>
      <c r="BI22" s="27">
        <v>16</v>
      </c>
      <c r="BJ22" s="20">
        <v>123.07692307692308</v>
      </c>
      <c r="BK22" s="19">
        <v>3</v>
      </c>
      <c r="BL22" s="27">
        <v>6753.85</v>
      </c>
      <c r="BM22" s="27">
        <v>10687.5</v>
      </c>
      <c r="BN22" s="20">
        <v>158.24307617136893</v>
      </c>
      <c r="BO22" s="19">
        <v>3933.6499999999996</v>
      </c>
      <c r="BP22" s="31">
        <v>26.615384615384617</v>
      </c>
      <c r="BQ22" s="31">
        <v>14</v>
      </c>
      <c r="BR22" s="22">
        <v>-12.615384615384617</v>
      </c>
      <c r="BS22" s="25"/>
      <c r="BT22" s="25"/>
      <c r="BU22" s="25"/>
      <c r="BV22" s="25"/>
      <c r="BW22" s="25"/>
    </row>
    <row r="23" spans="1:75" s="34" customFormat="1" ht="20.25" customHeight="1" x14ac:dyDescent="0.2">
      <c r="A23" s="122" t="s">
        <v>59</v>
      </c>
      <c r="B23" s="26">
        <v>915</v>
      </c>
      <c r="C23" s="27">
        <v>1057</v>
      </c>
      <c r="D23" s="26">
        <v>899</v>
      </c>
      <c r="E23" s="20">
        <v>85.052034058656574</v>
      </c>
      <c r="F23" s="19">
        <v>-158</v>
      </c>
      <c r="G23" s="27">
        <v>41</v>
      </c>
      <c r="H23" s="27">
        <v>28</v>
      </c>
      <c r="I23" s="20">
        <v>68.292682926829272</v>
      </c>
      <c r="J23" s="19">
        <v>-13</v>
      </c>
      <c r="K23" s="27">
        <v>34</v>
      </c>
      <c r="L23" s="27">
        <v>28</v>
      </c>
      <c r="M23" s="21">
        <v>82.35294117647058</v>
      </c>
      <c r="N23" s="19">
        <v>-6</v>
      </c>
      <c r="O23" s="27">
        <v>0</v>
      </c>
      <c r="P23" s="27">
        <v>0</v>
      </c>
      <c r="Q23" s="21" t="s">
        <v>64</v>
      </c>
      <c r="R23" s="22">
        <v>0</v>
      </c>
      <c r="S23" s="28">
        <v>1</v>
      </c>
      <c r="T23" s="27">
        <v>0</v>
      </c>
      <c r="U23" s="21">
        <v>0</v>
      </c>
      <c r="V23" s="22">
        <v>-1</v>
      </c>
      <c r="W23" s="28">
        <v>0</v>
      </c>
      <c r="X23" s="33">
        <v>0</v>
      </c>
      <c r="Y23" s="21" t="s">
        <v>64</v>
      </c>
      <c r="Z23" s="22">
        <v>0</v>
      </c>
      <c r="AA23" s="27">
        <v>19</v>
      </c>
      <c r="AB23" s="27">
        <v>22</v>
      </c>
      <c r="AC23" s="21">
        <v>115.78947368421053</v>
      </c>
      <c r="AD23" s="19">
        <v>3</v>
      </c>
      <c r="AE23" s="27">
        <v>15</v>
      </c>
      <c r="AF23" s="27">
        <v>18</v>
      </c>
      <c r="AG23" s="21">
        <v>120</v>
      </c>
      <c r="AH23" s="19">
        <v>3</v>
      </c>
      <c r="AI23" s="27">
        <v>4</v>
      </c>
      <c r="AJ23" s="27">
        <v>10</v>
      </c>
      <c r="AK23" s="21">
        <v>250</v>
      </c>
      <c r="AL23" s="19">
        <v>6</v>
      </c>
      <c r="AM23" s="27">
        <v>1017</v>
      </c>
      <c r="AN23" s="27">
        <v>862</v>
      </c>
      <c r="AO23" s="21">
        <v>84.75909537856441</v>
      </c>
      <c r="AP23" s="19">
        <v>-155</v>
      </c>
      <c r="AQ23" s="29">
        <v>64</v>
      </c>
      <c r="AR23" s="29">
        <v>59</v>
      </c>
      <c r="AS23" s="23">
        <v>92.1875</v>
      </c>
      <c r="AT23" s="24">
        <v>-5</v>
      </c>
      <c r="AU23" s="30">
        <v>101</v>
      </c>
      <c r="AV23" s="27">
        <v>111</v>
      </c>
      <c r="AW23" s="21">
        <v>109.9009900990099</v>
      </c>
      <c r="AX23" s="19">
        <v>10</v>
      </c>
      <c r="AY23" s="27">
        <v>793</v>
      </c>
      <c r="AZ23" s="27">
        <v>939</v>
      </c>
      <c r="BA23" s="27">
        <v>787</v>
      </c>
      <c r="BB23" s="21">
        <v>83.812566560170396</v>
      </c>
      <c r="BC23" s="19">
        <v>-152</v>
      </c>
      <c r="BD23" s="27">
        <v>857</v>
      </c>
      <c r="BE23" s="27">
        <v>739</v>
      </c>
      <c r="BF23" s="21">
        <v>86.231038506417732</v>
      </c>
      <c r="BG23" s="19">
        <v>-118</v>
      </c>
      <c r="BH23" s="27">
        <v>45</v>
      </c>
      <c r="BI23" s="27">
        <v>61</v>
      </c>
      <c r="BJ23" s="20">
        <v>135.55555555555557</v>
      </c>
      <c r="BK23" s="19">
        <v>16</v>
      </c>
      <c r="BL23" s="27">
        <v>7044.33</v>
      </c>
      <c r="BM23" s="27">
        <v>10263.129999999999</v>
      </c>
      <c r="BN23" s="20">
        <v>145.69348681847669</v>
      </c>
      <c r="BO23" s="19">
        <v>3218.7999999999993</v>
      </c>
      <c r="BP23" s="31">
        <v>20.866666666666667</v>
      </c>
      <c r="BQ23" s="31">
        <v>12.901639344262295</v>
      </c>
      <c r="BR23" s="22">
        <v>-7.9650273224043726</v>
      </c>
      <c r="BS23" s="25"/>
      <c r="BT23" s="25"/>
      <c r="BU23" s="25"/>
      <c r="BV23" s="25"/>
      <c r="BW23" s="25"/>
    </row>
    <row r="24" spans="1:75" s="34" customFormat="1" ht="20.25" customHeight="1" x14ac:dyDescent="0.2">
      <c r="A24" s="122" t="s">
        <v>60</v>
      </c>
      <c r="B24" s="26">
        <v>763</v>
      </c>
      <c r="C24" s="27">
        <v>1008</v>
      </c>
      <c r="D24" s="26">
        <v>738</v>
      </c>
      <c r="E24" s="20">
        <v>73.214285714285708</v>
      </c>
      <c r="F24" s="19">
        <v>-270</v>
      </c>
      <c r="G24" s="27">
        <v>32</v>
      </c>
      <c r="H24" s="27">
        <v>45</v>
      </c>
      <c r="I24" s="20">
        <v>140.625</v>
      </c>
      <c r="J24" s="19">
        <v>13</v>
      </c>
      <c r="K24" s="27">
        <v>26</v>
      </c>
      <c r="L24" s="27">
        <v>40</v>
      </c>
      <c r="M24" s="21">
        <v>153.84615384615387</v>
      </c>
      <c r="N24" s="19">
        <v>14</v>
      </c>
      <c r="O24" s="27">
        <v>0</v>
      </c>
      <c r="P24" s="27">
        <v>0</v>
      </c>
      <c r="Q24" s="21" t="s">
        <v>64</v>
      </c>
      <c r="R24" s="22">
        <v>0</v>
      </c>
      <c r="S24" s="28">
        <v>0</v>
      </c>
      <c r="T24" s="27">
        <v>0</v>
      </c>
      <c r="U24" s="21" t="s">
        <v>64</v>
      </c>
      <c r="V24" s="22">
        <v>0</v>
      </c>
      <c r="W24" s="28">
        <v>0</v>
      </c>
      <c r="X24" s="33">
        <v>0</v>
      </c>
      <c r="Y24" s="21" t="s">
        <v>64</v>
      </c>
      <c r="Z24" s="22">
        <v>0</v>
      </c>
      <c r="AA24" s="27">
        <v>27</v>
      </c>
      <c r="AB24" s="27">
        <v>5</v>
      </c>
      <c r="AC24" s="21">
        <v>18.518518518518519</v>
      </c>
      <c r="AD24" s="19">
        <v>-22</v>
      </c>
      <c r="AE24" s="27">
        <v>19</v>
      </c>
      <c r="AF24" s="27">
        <v>1</v>
      </c>
      <c r="AG24" s="21">
        <v>5.2631578947368416</v>
      </c>
      <c r="AH24" s="19">
        <v>-18</v>
      </c>
      <c r="AI24" s="27">
        <v>4</v>
      </c>
      <c r="AJ24" s="27">
        <v>6</v>
      </c>
      <c r="AK24" s="21">
        <v>150</v>
      </c>
      <c r="AL24" s="19">
        <v>2</v>
      </c>
      <c r="AM24" s="27">
        <v>937</v>
      </c>
      <c r="AN24" s="27">
        <v>697</v>
      </c>
      <c r="AO24" s="21">
        <v>74.386339381003197</v>
      </c>
      <c r="AP24" s="19">
        <v>-240</v>
      </c>
      <c r="AQ24" s="29">
        <v>44</v>
      </c>
      <c r="AR24" s="29">
        <v>40</v>
      </c>
      <c r="AS24" s="23">
        <v>90.909090909090907</v>
      </c>
      <c r="AT24" s="24">
        <v>-4</v>
      </c>
      <c r="AU24" s="30">
        <v>81</v>
      </c>
      <c r="AV24" s="27">
        <v>91</v>
      </c>
      <c r="AW24" s="21">
        <v>112.34567901234568</v>
      </c>
      <c r="AX24" s="19">
        <v>10</v>
      </c>
      <c r="AY24" s="27">
        <v>593</v>
      </c>
      <c r="AZ24" s="27">
        <v>881</v>
      </c>
      <c r="BA24" s="27">
        <v>584</v>
      </c>
      <c r="BB24" s="21">
        <v>66.288308740068103</v>
      </c>
      <c r="BC24" s="19">
        <v>-297</v>
      </c>
      <c r="BD24" s="27">
        <v>779</v>
      </c>
      <c r="BE24" s="27">
        <v>518</v>
      </c>
      <c r="BF24" s="21">
        <v>66.495507060333765</v>
      </c>
      <c r="BG24" s="19">
        <v>-261</v>
      </c>
      <c r="BH24" s="27">
        <v>34</v>
      </c>
      <c r="BI24" s="27">
        <v>49</v>
      </c>
      <c r="BJ24" s="20">
        <v>144.11764705882354</v>
      </c>
      <c r="BK24" s="19">
        <v>15</v>
      </c>
      <c r="BL24" s="27">
        <v>7498.76</v>
      </c>
      <c r="BM24" s="27">
        <v>8989.92</v>
      </c>
      <c r="BN24" s="20">
        <v>119.8854210562813</v>
      </c>
      <c r="BO24" s="19">
        <v>1491.1599999999999</v>
      </c>
      <c r="BP24" s="31">
        <v>25.911764705882351</v>
      </c>
      <c r="BQ24" s="31">
        <v>11.918367346938776</v>
      </c>
      <c r="BR24" s="22">
        <v>-13.993397358943575</v>
      </c>
      <c r="BS24" s="25"/>
      <c r="BT24" s="25"/>
      <c r="BU24" s="25"/>
      <c r="BV24" s="25"/>
      <c r="BW24" s="25"/>
    </row>
    <row r="25" spans="1:75" s="34" customFormat="1" ht="20.25" customHeight="1" x14ac:dyDescent="0.2">
      <c r="A25" s="122" t="s">
        <v>61</v>
      </c>
      <c r="B25" s="26">
        <v>276</v>
      </c>
      <c r="C25" s="27">
        <v>374</v>
      </c>
      <c r="D25" s="26">
        <v>274</v>
      </c>
      <c r="E25" s="20">
        <v>73.262032085561501</v>
      </c>
      <c r="F25" s="19">
        <v>-100</v>
      </c>
      <c r="G25" s="27">
        <v>53</v>
      </c>
      <c r="H25" s="27">
        <v>28</v>
      </c>
      <c r="I25" s="20">
        <v>52.830188679245282</v>
      </c>
      <c r="J25" s="19">
        <v>-25</v>
      </c>
      <c r="K25" s="27">
        <v>38</v>
      </c>
      <c r="L25" s="27">
        <v>28</v>
      </c>
      <c r="M25" s="21">
        <v>73.68421052631578</v>
      </c>
      <c r="N25" s="19">
        <v>-10</v>
      </c>
      <c r="O25" s="27">
        <v>1</v>
      </c>
      <c r="P25" s="27">
        <v>0</v>
      </c>
      <c r="Q25" s="21">
        <v>0</v>
      </c>
      <c r="R25" s="22">
        <v>-1</v>
      </c>
      <c r="S25" s="28">
        <v>1</v>
      </c>
      <c r="T25" s="27">
        <v>1</v>
      </c>
      <c r="U25" s="21">
        <v>100</v>
      </c>
      <c r="V25" s="22">
        <v>0</v>
      </c>
      <c r="W25" s="28">
        <v>2</v>
      </c>
      <c r="X25" s="33">
        <v>0</v>
      </c>
      <c r="Y25" s="21">
        <v>0</v>
      </c>
      <c r="Z25" s="22">
        <v>-2</v>
      </c>
      <c r="AA25" s="27">
        <v>4</v>
      </c>
      <c r="AB25" s="27">
        <v>0</v>
      </c>
      <c r="AC25" s="21">
        <v>0</v>
      </c>
      <c r="AD25" s="19">
        <v>-4</v>
      </c>
      <c r="AE25" s="27">
        <v>1</v>
      </c>
      <c r="AF25" s="27">
        <v>0</v>
      </c>
      <c r="AG25" s="21">
        <v>0</v>
      </c>
      <c r="AH25" s="19">
        <v>-1</v>
      </c>
      <c r="AI25" s="27">
        <v>3</v>
      </c>
      <c r="AJ25" s="27">
        <v>1</v>
      </c>
      <c r="AK25" s="21">
        <v>33.333333333333329</v>
      </c>
      <c r="AL25" s="19">
        <v>-2</v>
      </c>
      <c r="AM25" s="27">
        <v>363</v>
      </c>
      <c r="AN25" s="27">
        <v>268</v>
      </c>
      <c r="AO25" s="21">
        <v>73.829201101928376</v>
      </c>
      <c r="AP25" s="19">
        <v>-95</v>
      </c>
      <c r="AQ25" s="29">
        <v>29</v>
      </c>
      <c r="AR25" s="29">
        <v>32</v>
      </c>
      <c r="AS25" s="23">
        <v>110.34482758620689</v>
      </c>
      <c r="AT25" s="24">
        <v>3</v>
      </c>
      <c r="AU25" s="30">
        <v>62</v>
      </c>
      <c r="AV25" s="27">
        <v>51</v>
      </c>
      <c r="AW25" s="21">
        <v>82.258064516129039</v>
      </c>
      <c r="AX25" s="19">
        <v>-11</v>
      </c>
      <c r="AY25" s="27">
        <v>203</v>
      </c>
      <c r="AZ25" s="27">
        <v>298</v>
      </c>
      <c r="BA25" s="27">
        <v>203</v>
      </c>
      <c r="BB25" s="21">
        <v>68.12080536912751</v>
      </c>
      <c r="BC25" s="19">
        <v>-95</v>
      </c>
      <c r="BD25" s="27">
        <v>283</v>
      </c>
      <c r="BE25" s="27">
        <v>201</v>
      </c>
      <c r="BF25" s="21">
        <v>71.024734982332163</v>
      </c>
      <c r="BG25" s="19">
        <v>-82</v>
      </c>
      <c r="BH25" s="27">
        <v>14</v>
      </c>
      <c r="BI25" s="27">
        <v>22</v>
      </c>
      <c r="BJ25" s="20">
        <v>157.14285714285714</v>
      </c>
      <c r="BK25" s="19">
        <v>8</v>
      </c>
      <c r="BL25" s="27">
        <v>6642.86</v>
      </c>
      <c r="BM25" s="27">
        <v>7068.18</v>
      </c>
      <c r="BN25" s="20">
        <v>106.40266391283274</v>
      </c>
      <c r="BO25" s="19">
        <v>425.32000000000062</v>
      </c>
      <c r="BP25" s="31">
        <v>21.285714285714285</v>
      </c>
      <c r="BQ25" s="31">
        <v>9.2272727272727266</v>
      </c>
      <c r="BR25" s="22">
        <v>-12.058441558441558</v>
      </c>
      <c r="BS25" s="25"/>
      <c r="BT25" s="25"/>
      <c r="BU25" s="25"/>
      <c r="BV25" s="25"/>
      <c r="BW25" s="25"/>
    </row>
    <row r="26" spans="1:75" s="34" customFormat="1" ht="20.25" customHeight="1" x14ac:dyDescent="0.2">
      <c r="A26" s="122" t="s">
        <v>62</v>
      </c>
      <c r="B26" s="26">
        <v>2316</v>
      </c>
      <c r="C26" s="27">
        <v>3834</v>
      </c>
      <c r="D26" s="26">
        <v>2127</v>
      </c>
      <c r="E26" s="20">
        <v>55.477308294209706</v>
      </c>
      <c r="F26" s="19">
        <v>-1707</v>
      </c>
      <c r="G26" s="27">
        <v>325</v>
      </c>
      <c r="H26" s="27">
        <v>195</v>
      </c>
      <c r="I26" s="20">
        <v>60</v>
      </c>
      <c r="J26" s="19">
        <v>-130</v>
      </c>
      <c r="K26" s="27">
        <v>264</v>
      </c>
      <c r="L26" s="27">
        <v>165</v>
      </c>
      <c r="M26" s="21">
        <v>62.5</v>
      </c>
      <c r="N26" s="19">
        <v>-99</v>
      </c>
      <c r="O26" s="27">
        <v>0</v>
      </c>
      <c r="P26" s="27">
        <v>0</v>
      </c>
      <c r="Q26" s="21" t="s">
        <v>64</v>
      </c>
      <c r="R26" s="22">
        <v>0</v>
      </c>
      <c r="S26" s="28">
        <v>8</v>
      </c>
      <c r="T26" s="27">
        <v>1</v>
      </c>
      <c r="U26" s="21">
        <v>12.5</v>
      </c>
      <c r="V26" s="22">
        <v>-7</v>
      </c>
      <c r="W26" s="28">
        <v>0</v>
      </c>
      <c r="X26" s="33">
        <v>1</v>
      </c>
      <c r="Y26" s="21" t="s">
        <v>64</v>
      </c>
      <c r="Z26" s="22">
        <v>1</v>
      </c>
      <c r="AA26" s="27">
        <v>50</v>
      </c>
      <c r="AB26" s="27">
        <v>31</v>
      </c>
      <c r="AC26" s="21">
        <v>62</v>
      </c>
      <c r="AD26" s="19">
        <v>-19</v>
      </c>
      <c r="AE26" s="27">
        <v>0</v>
      </c>
      <c r="AF26" s="27">
        <v>4</v>
      </c>
      <c r="AG26" s="21" t="s">
        <v>64</v>
      </c>
      <c r="AH26" s="19">
        <v>4</v>
      </c>
      <c r="AI26" s="27">
        <v>37</v>
      </c>
      <c r="AJ26" s="27">
        <v>23</v>
      </c>
      <c r="AK26" s="21">
        <v>62.162162162162161</v>
      </c>
      <c r="AL26" s="19">
        <v>-14</v>
      </c>
      <c r="AM26" s="27">
        <v>3323</v>
      </c>
      <c r="AN26" s="27">
        <v>1867</v>
      </c>
      <c r="AO26" s="21">
        <v>56.18417092988264</v>
      </c>
      <c r="AP26" s="19">
        <v>-1456</v>
      </c>
      <c r="AQ26" s="29">
        <v>329</v>
      </c>
      <c r="AR26" s="29">
        <v>312</v>
      </c>
      <c r="AS26" s="23">
        <v>94.832826747720361</v>
      </c>
      <c r="AT26" s="24">
        <v>-17</v>
      </c>
      <c r="AU26" s="30">
        <v>904</v>
      </c>
      <c r="AV26" s="27">
        <v>911</v>
      </c>
      <c r="AW26" s="21">
        <v>100.77433628318585</v>
      </c>
      <c r="AX26" s="19">
        <v>7</v>
      </c>
      <c r="AY26" s="27">
        <v>1653</v>
      </c>
      <c r="AZ26" s="27">
        <v>3071</v>
      </c>
      <c r="BA26" s="27">
        <v>1605</v>
      </c>
      <c r="BB26" s="21">
        <v>52.263106479973956</v>
      </c>
      <c r="BC26" s="19">
        <v>-1466</v>
      </c>
      <c r="BD26" s="27">
        <v>2442</v>
      </c>
      <c r="BE26" s="27">
        <v>1316</v>
      </c>
      <c r="BF26" s="21">
        <v>53.890253890253895</v>
      </c>
      <c r="BG26" s="19">
        <v>-1126</v>
      </c>
      <c r="BH26" s="27">
        <v>296</v>
      </c>
      <c r="BI26" s="27">
        <v>463</v>
      </c>
      <c r="BJ26" s="20">
        <v>156.41891891891893</v>
      </c>
      <c r="BK26" s="19">
        <v>167</v>
      </c>
      <c r="BL26" s="27">
        <v>7540.86</v>
      </c>
      <c r="BM26" s="27">
        <v>9131.32</v>
      </c>
      <c r="BN26" s="20">
        <v>121.09122832143815</v>
      </c>
      <c r="BO26" s="19">
        <v>1590.46</v>
      </c>
      <c r="BP26" s="31">
        <v>10.375</v>
      </c>
      <c r="BQ26" s="31">
        <v>3.4665226781857452</v>
      </c>
      <c r="BR26" s="22">
        <v>-6.9084773218142548</v>
      </c>
      <c r="BS26" s="25"/>
      <c r="BT26" s="25"/>
      <c r="BU26" s="25"/>
      <c r="BV26" s="25"/>
      <c r="BW26" s="25"/>
    </row>
    <row r="27" spans="1:75" x14ac:dyDescent="0.2">
      <c r="B27" s="97" t="s">
        <v>26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75" ht="39" customHeigh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</sheetData>
  <mergeCells count="77">
    <mergeCell ref="B1:Q1"/>
    <mergeCell ref="BL1:BR1"/>
    <mergeCell ref="B2:Q2"/>
    <mergeCell ref="A3:A7"/>
    <mergeCell ref="B3:B5"/>
    <mergeCell ref="C3:F5"/>
    <mergeCell ref="G3:J5"/>
    <mergeCell ref="K3:N5"/>
    <mergeCell ref="W3:Z5"/>
    <mergeCell ref="AA3:AD5"/>
    <mergeCell ref="AE3:AH5"/>
    <mergeCell ref="O3:V3"/>
    <mergeCell ref="BD3:BG5"/>
    <mergeCell ref="BH3:BK5"/>
    <mergeCell ref="BL3:BO5"/>
    <mergeCell ref="BP3:BR5"/>
    <mergeCell ref="O4:R5"/>
    <mergeCell ref="S4:V5"/>
    <mergeCell ref="AQ3:AT5"/>
    <mergeCell ref="AU3:AX5"/>
    <mergeCell ref="AY3:AY5"/>
    <mergeCell ref="AZ3:BC5"/>
    <mergeCell ref="AI3:AL5"/>
    <mergeCell ref="AM3:AP5"/>
    <mergeCell ref="G6:G7"/>
    <mergeCell ref="H6:H7"/>
    <mergeCell ref="I6:J6"/>
    <mergeCell ref="K6:K7"/>
    <mergeCell ref="L6:L7"/>
    <mergeCell ref="S6:S7"/>
    <mergeCell ref="T6:T7"/>
    <mergeCell ref="U6:V6"/>
    <mergeCell ref="AE6:AE7"/>
    <mergeCell ref="AF6:AF7"/>
    <mergeCell ref="AG6:AH6"/>
    <mergeCell ref="W6:W7"/>
    <mergeCell ref="X6:X7"/>
    <mergeCell ref="B6:B7"/>
    <mergeCell ref="C6:C7"/>
    <mergeCell ref="D6:D7"/>
    <mergeCell ref="E6:F6"/>
    <mergeCell ref="Q6:R6"/>
    <mergeCell ref="M6:N6"/>
    <mergeCell ref="O6:O7"/>
    <mergeCell ref="P6:P7"/>
    <mergeCell ref="AK6:AL6"/>
    <mergeCell ref="AM6:AM7"/>
    <mergeCell ref="AN6:AN7"/>
    <mergeCell ref="AO6:AP6"/>
    <mergeCell ref="Y6:Z6"/>
    <mergeCell ref="AA6:AA7"/>
    <mergeCell ref="AB6:AB7"/>
    <mergeCell ref="AC6:AD6"/>
    <mergeCell ref="AI6:AI7"/>
    <mergeCell ref="B27:N28"/>
    <mergeCell ref="BM6:BM7"/>
    <mergeCell ref="BN6:BO6"/>
    <mergeCell ref="BP6:BP7"/>
    <mergeCell ref="BQ6:BQ7"/>
    <mergeCell ref="AY6:AY7"/>
    <mergeCell ref="AZ6:AZ7"/>
    <mergeCell ref="BA6:BA7"/>
    <mergeCell ref="BB6:BC6"/>
    <mergeCell ref="BD6:BD7"/>
    <mergeCell ref="AQ6:AQ7"/>
    <mergeCell ref="AR6:AR7"/>
    <mergeCell ref="AS6:AT6"/>
    <mergeCell ref="AU6:AV6"/>
    <mergeCell ref="AW6:AX6"/>
    <mergeCell ref="AJ6:AJ7"/>
    <mergeCell ref="BR6:BR7"/>
    <mergeCell ref="BE6:BE7"/>
    <mergeCell ref="BF6:BG6"/>
    <mergeCell ref="BH6:BH7"/>
    <mergeCell ref="BI6:BI7"/>
    <mergeCell ref="BJ6:BK6"/>
    <mergeCell ref="BL6:BL7"/>
  </mergeCells>
  <printOptions horizontalCentered="1" verticalCentered="1"/>
  <pageMargins left="0.39370078740157483" right="0" top="0.15748031496062992" bottom="0" header="0.15748031496062992" footer="0"/>
  <pageSetup paperSize="9" scale="67" fitToHeight="2" orientation="landscape" r:id="rId1"/>
  <headerFooter alignWithMargins="0"/>
  <colBreaks count="3" manualBreakCount="3">
    <brk id="22" max="35" man="1"/>
    <brk id="38" max="35" man="1"/>
    <brk id="5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Бриль Людмила Петрівна</cp:lastModifiedBy>
  <cp:lastPrinted>2022-03-11T08:22:57Z</cp:lastPrinted>
  <dcterms:created xsi:type="dcterms:W3CDTF">2021-02-01T08:21:02Z</dcterms:created>
  <dcterms:modified xsi:type="dcterms:W3CDTF">2022-03-12T09:21:31Z</dcterms:modified>
</cp:coreProperties>
</file>