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135" windowWidth="11880" windowHeight="9990" tabRatio="805" firstSheet="1" activeTab="32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'13'!$A$5:$F$55</definedName>
    <definedName name="_xlnm._FilterDatabase" localSheetId="13" hidden="1">'14'!$A$5:$F$55</definedName>
    <definedName name="_xlnm._FilterDatabase" localSheetId="14" hidden="1">'15'!$A$5:$F$55</definedName>
    <definedName name="_xlnm._FilterDatabase" localSheetId="17" hidden="1">'18'!$B$2:$B$54</definedName>
    <definedName name="_xlnm._FilterDatabase" localSheetId="18" hidden="1">'19'!$F$2:$F$153</definedName>
    <definedName name="_xlnm._FilterDatabase" localSheetId="27" hidden="1">'28'!$A$10:$AS$10</definedName>
    <definedName name="_xlnm._FilterDatabase" localSheetId="28" hidden="1">'29'!$A$5:$E$55</definedName>
    <definedName name="_xlnm._FilterDatabase" localSheetId="29" hidden="1">'30'!$A$5:$D$55</definedName>
    <definedName name="_xlnm._FilterDatabase" localSheetId="30" hidden="1">'31'!$A$5:$D$55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6" hidden="1">'7'!$B$2:$B$54</definedName>
    <definedName name="_xlnm._FilterDatabase" localSheetId="7" hidden="1">'8'!$F$2:$F$153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'18'!$5:$8</definedName>
    <definedName name="_xlnm.Print_Titles" localSheetId="18">'19'!$5:$8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31">'32'!$6:$9</definedName>
    <definedName name="_xlnm.Print_Titles" localSheetId="32">'33'!$6:$9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5">'16'!$A$1:$G$16</definedName>
    <definedName name="_xlnm.Print_Area" localSheetId="17">'18'!$A$2:$H$58</definedName>
    <definedName name="_xlnm.Print_Area" localSheetId="18">'19'!$A$2:$G$152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'27'!$A$1:$E$31</definedName>
    <definedName name="_xlnm.Print_Area" localSheetId="27">'28'!$A$1:$BU$27</definedName>
    <definedName name="_xlnm.Print_Area" localSheetId="31">'32'!$A$2:$C$59</definedName>
    <definedName name="_xlnm.Print_Area" localSheetId="32">'33'!$A$2:$C$148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'7'!$A$2:$H$58</definedName>
    <definedName name="_xlnm.Print_Area" localSheetId="7">'8'!$A$1:$G$152</definedName>
    <definedName name="_xlnm.Print_Area" localSheetId="8">'9'!$A$1:$G$27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9" l="1"/>
  <c r="C19" i="9"/>
  <c r="D18" i="9"/>
  <c r="C18" i="9"/>
  <c r="D17" i="9"/>
  <c r="C17" i="9"/>
  <c r="D16" i="9"/>
  <c r="C16" i="9"/>
  <c r="D15" i="9"/>
  <c r="C15" i="9"/>
  <c r="D14" i="9"/>
  <c r="C14" i="9"/>
  <c r="D13" i="9"/>
  <c r="D9" i="9" s="1"/>
  <c r="C13" i="9"/>
  <c r="D12" i="9"/>
  <c r="C12" i="9"/>
  <c r="D11" i="9"/>
  <c r="C11" i="9"/>
  <c r="C9" i="9"/>
  <c r="E9" i="9" l="1"/>
  <c r="E11" i="9"/>
  <c r="E12" i="9"/>
  <c r="E13" i="9"/>
  <c r="E15" i="9"/>
  <c r="E17" i="9"/>
  <c r="E18" i="9"/>
  <c r="E19" i="9"/>
  <c r="F9" i="9"/>
  <c r="F11" i="9"/>
  <c r="F12" i="9"/>
  <c r="F13" i="9"/>
  <c r="F14" i="9"/>
  <c r="F15" i="9"/>
  <c r="F16" i="9"/>
  <c r="F17" i="9"/>
  <c r="F18" i="9"/>
  <c r="F19" i="9"/>
  <c r="G16" i="21"/>
  <c r="H16" i="21"/>
  <c r="G17" i="21"/>
  <c r="H17" i="21"/>
  <c r="C5" i="11" l="1"/>
  <c r="C5" i="12" s="1"/>
  <c r="D5" i="11"/>
  <c r="D5" i="12" s="1"/>
  <c r="E5" i="11"/>
  <c r="E5" i="12" s="1"/>
  <c r="F5" i="11"/>
  <c r="F5" i="12" s="1"/>
  <c r="G5" i="11"/>
  <c r="G5" i="12" s="1"/>
  <c r="B5" i="11"/>
  <c r="B5" i="12" s="1"/>
  <c r="B5" i="14" l="1"/>
  <c r="B5" i="15"/>
  <c r="B5" i="13"/>
  <c r="F5" i="14"/>
  <c r="F5" i="15"/>
  <c r="F5" i="13"/>
  <c r="D5" i="14"/>
  <c r="D5" i="15"/>
  <c r="D5" i="13"/>
  <c r="G5" i="14"/>
  <c r="G5" i="15"/>
  <c r="G5" i="13"/>
  <c r="E5" i="14"/>
  <c r="E5" i="15"/>
  <c r="E5" i="13"/>
  <c r="C5" i="14"/>
  <c r="C5" i="15"/>
  <c r="C5" i="13"/>
  <c r="D7" i="9"/>
  <c r="C7" i="9"/>
  <c r="D7" i="8"/>
  <c r="C7" i="8"/>
  <c r="F5" i="30" l="1"/>
  <c r="C5" i="30"/>
  <c r="F5" i="40" l="1"/>
  <c r="B5" i="40"/>
  <c r="D5" i="38"/>
  <c r="D5" i="39" s="1"/>
  <c r="C5" i="38"/>
  <c r="C5" i="39" s="1"/>
  <c r="D5" i="37" l="1"/>
  <c r="C5" i="37"/>
  <c r="C5" i="41" s="1"/>
  <c r="B5" i="42" s="1"/>
  <c r="F5" i="36"/>
  <c r="B5" i="36"/>
  <c r="B5" i="31" s="1"/>
  <c r="B5" i="44" l="1"/>
  <c r="C5" i="43"/>
  <c r="E5" i="31"/>
  <c r="D5" i="41"/>
  <c r="C5" i="42" s="1"/>
  <c r="C5" i="44" l="1"/>
  <c r="D5" i="43"/>
</calcChain>
</file>

<file path=xl/sharedStrings.xml><?xml version="1.0" encoding="utf-8"?>
<sst xmlns="http://schemas.openxmlformats.org/spreadsheetml/2006/main" count="2074" uniqueCount="556">
  <si>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</si>
  <si>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</si>
  <si>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</si>
  <si>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</si>
  <si>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</si>
  <si>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</si>
  <si>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</si>
  <si>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</si>
  <si>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</si>
  <si>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</si>
  <si>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у т.ч.</t>
  </si>
  <si>
    <t>Кількість виданих ваучерів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</si>
  <si>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</si>
  <si>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</si>
  <si>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</si>
  <si>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</si>
  <si>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</si>
  <si>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</si>
  <si>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</si>
  <si>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</si>
  <si>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</si>
  <si>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</si>
  <si>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</si>
  <si>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</si>
  <si>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</si>
  <si>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</si>
  <si>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</si>
  <si>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</si>
  <si>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</si>
  <si>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</si>
  <si>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</si>
  <si>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</si>
  <si>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</si>
  <si>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</si>
  <si>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</si>
  <si>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</si>
  <si>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</si>
  <si>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</si>
  <si>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</si>
  <si>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</si>
  <si>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</si>
  <si>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</si>
  <si>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</si>
  <si>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</si>
  <si>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</si>
  <si>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</si>
  <si>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</si>
  <si>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</si>
  <si>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</si>
  <si>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</si>
  <si>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</si>
  <si>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</si>
  <si>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</si>
  <si>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</si>
  <si>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</si>
  <si>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</si>
  <si>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</si>
  <si>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</si>
  <si>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</si>
  <si>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</si>
  <si>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</si>
  <si>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</si>
  <si>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</si>
  <si>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</si>
  <si>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</si>
  <si>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</si>
  <si>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</si>
  <si>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</si>
  <si>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</si>
  <si>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</si>
  <si>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</si>
  <si>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</si>
  <si>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</si>
  <si>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</si>
  <si>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</si>
  <si>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</si>
  <si>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</si>
  <si>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</si>
  <si>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</si>
  <si>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</si>
  <si>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</si>
  <si>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</si>
  <si>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</si>
  <si>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</si>
  <si>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</si>
  <si>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</si>
  <si>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</si>
  <si>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</si>
  <si>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</si>
  <si>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</si>
  <si>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</si>
  <si>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</si>
  <si>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</si>
  <si>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</si>
  <si>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</si>
  <si>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</si>
  <si>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</si>
  <si>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</si>
  <si>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</si>
  <si>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</si>
  <si>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</si>
  <si>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</si>
  <si>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</si>
  <si>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</si>
  <si>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</si>
  <si>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</si>
  <si>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</si>
  <si>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</si>
  <si>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</si>
  <si>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</si>
  <si>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</si>
  <si>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</si>
  <si>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</si>
  <si>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</si>
  <si>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</si>
  <si>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</si>
  <si>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</si>
  <si>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</si>
  <si>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</si>
  <si>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</si>
  <si>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</si>
  <si>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</si>
  <si>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</si>
  <si>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</si>
  <si>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</si>
  <si>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</si>
  <si>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</si>
  <si>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</si>
  <si>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</si>
  <si>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</si>
  <si>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</si>
  <si>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</si>
  <si>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</si>
  <si>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</si>
  <si>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</si>
  <si>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</si>
  <si>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</si>
  <si>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</si>
  <si>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</si>
  <si>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</si>
  <si>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</si>
  <si>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</si>
  <si>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</si>
  <si>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</si>
  <si>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</si>
  <si>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</si>
  <si>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</si>
  <si>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</si>
  <si>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</si>
  <si>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</si>
  <si>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</si>
  <si>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</si>
  <si>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менеджер (управитель) з постачання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</si>
  <si>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</si>
  <si>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</si>
  <si>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</si>
  <si>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інженер з охорони праці</t>
  </si>
  <si>
    <t xml:space="preserve"> агроном</t>
  </si>
  <si>
    <t xml:space="preserve"> фармацевт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</si>
  <si>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</si>
  <si>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</si>
  <si>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</si>
  <si>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</si>
  <si>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</si>
  <si>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</si>
  <si>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</si>
  <si>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</si>
  <si>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</si>
  <si>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</si>
  <si>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</si>
  <si>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</si>
  <si>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</si>
  <si>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</si>
  <si>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</si>
  <si>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</si>
  <si>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</si>
  <si>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</si>
  <si>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</si>
  <si>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</si>
  <si>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</si>
  <si>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</si>
  <si>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</si>
  <si>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</si>
  <si>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</si>
  <si>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</si>
  <si>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</si>
  <si>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</si>
  <si>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</si>
  <si>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</si>
  <si>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</si>
  <si>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</si>
  <si>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</si>
  <si>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 xml:space="preserve"> водій тролейбуса</t>
  </si>
  <si>
    <t>Найпростіші професії</t>
  </si>
  <si>
    <t xml:space="preserve"> вагар</t>
  </si>
  <si>
    <t>осіб</t>
  </si>
  <si>
    <t xml:space="preserve"> дорожній робітник.</t>
  </si>
  <si>
    <t xml:space="preserve"> касир квитковий</t>
  </si>
  <si>
    <t xml:space="preserve"> комплектувальник проводів</t>
  </si>
  <si>
    <t xml:space="preserve"> начальник відділу</t>
  </si>
  <si>
    <t>Професії, по яких чисельність безробітних є найбільшою</t>
  </si>
  <si>
    <t xml:space="preserve"> командир відділення</t>
  </si>
  <si>
    <t xml:space="preserve"> агент торговельний</t>
  </si>
  <si>
    <t xml:space="preserve"> фельдшер</t>
  </si>
  <si>
    <t xml:space="preserve"> касир (в банку)</t>
  </si>
  <si>
    <t xml:space="preserve"> охоронець</t>
  </si>
  <si>
    <t xml:space="preserve"> контролер на контрольно-пропускному пункті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</si>
  <si>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</si>
  <si>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</si>
  <si>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</si>
  <si>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</si>
  <si>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приймальник товарів</t>
  </si>
  <si>
    <t>Б</t>
  </si>
  <si>
    <t xml:space="preserve"> бетоняр</t>
  </si>
  <si>
    <t xml:space="preserve"> апаратник хімводоочищення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</si>
  <si>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</si>
  <si>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</si>
  <si>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Тернопільська область</t>
  </si>
  <si>
    <t>Бережанська районна філія  Тернопільського ОЦЗ</t>
  </si>
  <si>
    <t>Борщівська районна філія  Тернопільського ОЦЗ</t>
  </si>
  <si>
    <t>Бучацька районна філія  Тернопільського ОЦЗ</t>
  </si>
  <si>
    <t>Гусятинська районна філія  Тернопільського ОЦЗ</t>
  </si>
  <si>
    <t>Заліщицька районна філія  Тернопільського ОЦЗ</t>
  </si>
  <si>
    <t>Збаразька районна філія  Тернопільського ОЦЗ</t>
  </si>
  <si>
    <t>Зборівська районна філія  Тернопільського ОЦЗ</t>
  </si>
  <si>
    <t>Козівська районна філія  Тернопільського ОЦЗ</t>
  </si>
  <si>
    <t>Кременецька районна філія  Тернопільського ОЦЗ</t>
  </si>
  <si>
    <t>Лановецька районна філія  Тернопільського ОЦЗ</t>
  </si>
  <si>
    <t>Монастириська районна філія  Тернопільського ОЦЗ</t>
  </si>
  <si>
    <t>Підволочиська районна філія  Тернопільського ОЦЗ</t>
  </si>
  <si>
    <t>Підгаєцька районна філія  Тернопільського ОЦЗ</t>
  </si>
  <si>
    <t>Теребовлянська районна філія  Тернопільського ОЦЗ</t>
  </si>
  <si>
    <t>Чортківська районна філія  Тернопільського ОЦЗ</t>
  </si>
  <si>
    <t>Шумська районна філія  Тернопільського ОЦЗ</t>
  </si>
  <si>
    <t>Тернопільський  МРЦЗ</t>
  </si>
  <si>
    <t>Всього</t>
  </si>
  <si>
    <t>Показники діяльності Тернопільської обласної служби зайнятості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</si>
  <si>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</si>
  <si>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</si>
  <si>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складальник електричних машин та апаратів</t>
  </si>
  <si>
    <t xml:space="preserve"> приймальник молочної продукції</t>
  </si>
  <si>
    <t xml:space="preserve"> військовослужбовець</t>
  </si>
  <si>
    <t xml:space="preserve"> столяр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</si>
  <si>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</si>
  <si>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</si>
  <si>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</si>
  <si>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</si>
  <si>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</si>
  <si>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</si>
  <si>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</si>
  <si>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</si>
  <si>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</si>
  <si>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</si>
  <si>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</si>
  <si>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</si>
  <si>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</si>
  <si>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</si>
  <si>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</si>
  <si>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</si>
  <si>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</si>
  <si>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</si>
  <si>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</si>
  <si>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</si>
  <si>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</si>
  <si>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</si>
  <si>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</si>
  <si>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</si>
  <si>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</si>
  <si>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</si>
  <si>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</si>
  <si>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</si>
  <si>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</si>
  <si>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</si>
  <si>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</si>
  <si>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</si>
  <si>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</si>
  <si>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</si>
  <si>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Змішане сільське господарство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</si>
  <si>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</si>
  <si>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</si>
  <si>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</si>
  <si>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</si>
  <si>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текстильними виробами, одягом і взуттям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</si>
  <si>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</si>
  <si>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</si>
  <si>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</si>
  <si>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</si>
  <si>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</si>
  <si>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</si>
  <si>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</si>
  <si>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</si>
  <si>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</si>
  <si>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</si>
  <si>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методист</t>
  </si>
  <si>
    <t xml:space="preserve"> фахівець із соціальної роботи</t>
  </si>
  <si>
    <t xml:space="preserve"> продавець (з лотка, на ринку)</t>
  </si>
  <si>
    <t xml:space="preserve"> свинар</t>
  </si>
  <si>
    <t xml:space="preserve"> кравець</t>
  </si>
  <si>
    <t xml:space="preserve"> лаборант хіміко-бактеріологічного аналізу</t>
  </si>
  <si>
    <t xml:space="preserve"> оператор електронно-обчислювальних та обчислювальних машин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</si>
  <si>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</si>
  <si>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</si>
  <si>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інженер з комп'ютерних систем</t>
  </si>
  <si>
    <t xml:space="preserve"> технік</t>
  </si>
  <si>
    <t xml:space="preserve"> технік зубний</t>
  </si>
  <si>
    <t>2020 р.</t>
  </si>
  <si>
    <t>2021 р.</t>
  </si>
  <si>
    <t>Працевлаштовано компенсацією витрат роботодавцю єдиного внеску, особи</t>
  </si>
  <si>
    <t>Кількість безробітних на одну вакансію, особи</t>
  </si>
  <si>
    <t>Збирання безпечних відходів</t>
  </si>
  <si>
    <t>Роздрібна торгівля м'ясом і м'ясними продуктами в спеціалізованих магазинах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</si>
  <si>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</si>
  <si>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</si>
  <si>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Стоматологічна практика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</si>
  <si>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</si>
  <si>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</si>
  <si>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оператор лінії у виробництві харчової продукції (виробництво напоїв)</t>
  </si>
  <si>
    <t>Добування декоративного та будівельного каменю, вапняку, гіпсу, крейди та глинистого сланцю</t>
  </si>
  <si>
    <t>Роздрібна торгівля косметичними товарами та туалетними приналежностями в спеціалізованих магазинах</t>
  </si>
  <si>
    <t>Добування піску, гравію, глин і каоліну</t>
  </si>
  <si>
    <t>Розведення свиней</t>
  </si>
  <si>
    <t xml:space="preserve"> заготівельник продуктів і сировини</t>
  </si>
  <si>
    <t xml:space="preserve"> оператор лінії у виробництві харчової продукції (виробництво цукру)</t>
  </si>
  <si>
    <t xml:space="preserve"> стрілець</t>
  </si>
  <si>
    <t xml:space="preserve"> каменотес (оброблення каменю)</t>
  </si>
  <si>
    <t xml:space="preserve"> оператор сушильних установок</t>
  </si>
  <si>
    <t xml:space="preserve"> бруківник</t>
  </si>
  <si>
    <t xml:space="preserve"> лікар-стоматолог</t>
  </si>
  <si>
    <t xml:space="preserve"> приймальник сільскогосподарських продуктів та сировини</t>
  </si>
  <si>
    <t xml:space="preserve"> садчик</t>
  </si>
  <si>
    <t xml:space="preserve"> доглядач</t>
  </si>
  <si>
    <t xml:space="preserve"> зашивальник м'якої тари</t>
  </si>
  <si>
    <t xml:space="preserve"> знімач-укладальник у виробництві стінових та в'яжучих матеріалів</t>
  </si>
  <si>
    <t xml:space="preserve"> апаратник процесу бродіння</t>
  </si>
  <si>
    <t xml:space="preserve"> апаратник вирощування дріжджів</t>
  </si>
  <si>
    <t xml:space="preserve"> обробник виробів</t>
  </si>
  <si>
    <t xml:space="preserve"> розмалювальник по склу</t>
  </si>
  <si>
    <t xml:space="preserve"> сортувальник виробів, сировини та матеріалів</t>
  </si>
  <si>
    <t xml:space="preserve"> виробник харчових напівфабрикатів</t>
  </si>
  <si>
    <t xml:space="preserve"> завідувач клубу</t>
  </si>
  <si>
    <t xml:space="preserve"> інженер-механік груповий</t>
  </si>
  <si>
    <t xml:space="preserve"> оператор тваринницьких комплексів та механізованих ферм</t>
  </si>
  <si>
    <t xml:space="preserve"> візник</t>
  </si>
  <si>
    <t xml:space="preserve"> з них, мали статус безробітного,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</si>
  <si>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</si>
  <si>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</si>
  <si>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</si>
  <si>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</si>
  <si>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</si>
  <si>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</si>
  <si>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</si>
  <si>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вакансій по формі 3-ПН, одиниць</t>
  </si>
  <si>
    <t xml:space="preserve"> + (-)                            осіб</t>
  </si>
  <si>
    <t>Ремонт і монтаж машин і устаткування</t>
  </si>
  <si>
    <t>Виробництво машин і устаткування, н.в.і.у.</t>
  </si>
  <si>
    <t>Виробництво електричного устаткування</t>
  </si>
  <si>
    <t>Виробництво готових металевих виробів, крім машин і устаткування</t>
  </si>
  <si>
    <t xml:space="preserve"> контролер енергонагляду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</si>
  <si>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</si>
  <si>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</si>
  <si>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староста</t>
  </si>
  <si>
    <t xml:space="preserve"> сестра медична (брат медичний)</t>
  </si>
  <si>
    <t xml:space="preserve"> секретар керівника (організації, підприємства, установи)</t>
  </si>
  <si>
    <t xml:space="preserve"> продавець-консультант</t>
  </si>
  <si>
    <t>Надання послуг догляду із забезпеченням проживання для осіб похилого віку та інвалідів</t>
  </si>
  <si>
    <t xml:space="preserve">Назва </t>
  </si>
  <si>
    <t>Назва</t>
  </si>
  <si>
    <t>Надання соціальної допомоги без забезпечення проживання для осіб похилого віку та інвалідів</t>
  </si>
  <si>
    <t>Інші види освіти, н.в.і.у.</t>
  </si>
  <si>
    <t>Надання іншої соціальної допомоги без забезпечення проживання, н.в.і.у.</t>
  </si>
  <si>
    <t>Оптова торгівля хімічними продуктами</t>
  </si>
  <si>
    <t xml:space="preserve"> секретар місцевої ради (сільської, селищної, міської і т. ін.)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</si>
  <si>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</si>
  <si>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</si>
  <si>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</si>
  <si>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електромонтажник-схемник</t>
  </si>
  <si>
    <t xml:space="preserve"> електромеханік</t>
  </si>
  <si>
    <t xml:space="preserve"> + (-)                      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</si>
  <si>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</si>
  <si>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</si>
  <si>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>Кількість вакансій на кінець періоду, одиниць</t>
  </si>
  <si>
    <t>Професійно-технічна освіта на рівні вищого професійно-технічного навчального закладу</t>
  </si>
  <si>
    <t xml:space="preserve"> робітник з комплексного прибирання та утримання будинків з прилеглими територіями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</si>
  <si>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</si>
  <si>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</si>
  <si>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</si>
  <si>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>Виробництво м'ясних продуктів</t>
  </si>
  <si>
    <t xml:space="preserve">Інші види перероблення та консервування фруктів і овочів </t>
  </si>
  <si>
    <t>Різання, оброблення та оздоблення декоративного та будівельного каменю</t>
  </si>
  <si>
    <t>Виробництво фруктових і овочевих соків</t>
  </si>
  <si>
    <t>Лісопильне та стругальне виробництво</t>
  </si>
  <si>
    <t>Виробництво неметалевих мінеральних виробів, н.в.і.у.</t>
  </si>
  <si>
    <t xml:space="preserve"> мийник посуду</t>
  </si>
  <si>
    <t xml:space="preserve"> лікар ветеринарної медицини</t>
  </si>
  <si>
    <t xml:space="preserve"> Кількість працевлаштованих безробітних</t>
  </si>
  <si>
    <t>Виробництво морозива</t>
  </si>
  <si>
    <t>Функціювання театральних і концертних залів</t>
  </si>
  <si>
    <t>Вирощування зерняткових і кісточкових фруктів</t>
  </si>
  <si>
    <t>Виробництво інших меблів</t>
  </si>
  <si>
    <t>Комплексне обслуговування об'єктів</t>
  </si>
  <si>
    <t>Діяльність головних управлінь (хед-офісів)</t>
  </si>
  <si>
    <t>Вирощування ягід, горіхів, інших плодових дерев і чагарників</t>
  </si>
  <si>
    <t>Виробництво інших виробів із бетону, гіпсу та цементу</t>
  </si>
  <si>
    <t>-</t>
  </si>
  <si>
    <t xml:space="preserve"> лаборант (біологічні дослідження)</t>
  </si>
  <si>
    <t xml:space="preserve"> формувальник тіста</t>
  </si>
  <si>
    <t xml:space="preserve"> головний інженер</t>
  </si>
  <si>
    <t xml:space="preserve"> начальник відділення зв'язку</t>
  </si>
  <si>
    <t xml:space="preserve"> контролер квитків</t>
  </si>
  <si>
    <t xml:space="preserve"> лісник</t>
  </si>
  <si>
    <t xml:space="preserve"> заступник начальника відділу</t>
  </si>
  <si>
    <t xml:space="preserve"> грибовод</t>
  </si>
  <si>
    <t xml:space="preserve"> монтажник радіоелектронної апаратури та приладів</t>
  </si>
  <si>
    <t xml:space="preserve"> кочегар-випалювач</t>
  </si>
  <si>
    <t>Розподілення газоподібного палива через місцеві (локальні) трубопроводи</t>
  </si>
  <si>
    <t xml:space="preserve"> лаборант (хімічні та фізичні дослідження)</t>
  </si>
  <si>
    <t xml:space="preserve"> вагар-обліковець</t>
  </si>
  <si>
    <t xml:space="preserve"> сортувальник поштових відправлень та виробів друку</t>
  </si>
  <si>
    <t xml:space="preserve"> контролер якості</t>
  </si>
  <si>
    <t xml:space="preserve"> складальник верху взуття</t>
  </si>
  <si>
    <t xml:space="preserve"> робітник зеленого будівництва</t>
  </si>
  <si>
    <t xml:space="preserve"> інженер-технолог</t>
  </si>
  <si>
    <t>Виробництво готової їжі та страв</t>
  </si>
  <si>
    <t>Працевлаштовано безробітних, особи</t>
  </si>
  <si>
    <t xml:space="preserve"> вчитель закладу загальної середньої освіти</t>
  </si>
  <si>
    <t xml:space="preserve"> асистент вчителя</t>
  </si>
  <si>
    <t xml:space="preserve"> вчитель початкових класів закладу загальної середньої освіти</t>
  </si>
  <si>
    <t xml:space="preserve"> слюсар з ремонту колісних транспортних засобів</t>
  </si>
  <si>
    <t xml:space="preserve"> електрогазозварник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</si>
  <si>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</si>
  <si>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начальник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</si>
  <si>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</si>
  <si>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консультант</t>
  </si>
  <si>
    <t xml:space="preserve"> інспектор</t>
  </si>
  <si>
    <t xml:space="preserve"> соціальний працівник</t>
  </si>
  <si>
    <t xml:space="preserve"> юрист</t>
  </si>
  <si>
    <t xml:space="preserve"> фахівець з публічних закупівель</t>
  </si>
  <si>
    <t xml:space="preserve"> технік-електрик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</si>
  <si>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</si>
  <si>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</si>
  <si>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</si>
  <si>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поліцейський (інспектор) патрульної служби</t>
  </si>
  <si>
    <t xml:space="preserve"> інструктор з індивідуального навчання водінню</t>
  </si>
  <si>
    <t xml:space="preserve"> поліцейський (за спеціалізаціями)</t>
  </si>
  <si>
    <t xml:space="preserve"> робітник на лісокультурних (лісогосподарських) роботах</t>
  </si>
  <si>
    <t xml:space="preserve"> оператор птахофабрик та механізованих ферм</t>
  </si>
  <si>
    <t xml:space="preserve"> оператор свинарських комплексів і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</si>
  <si>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</si>
  <si>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штукатур</t>
  </si>
  <si>
    <t xml:space="preserve"> сестра медична (брат медичний) зі стоматології</t>
  </si>
  <si>
    <t xml:space="preserve"> технік-лаборант</t>
  </si>
  <si>
    <t xml:space="preserve"> електрозварник ручного зварювання</t>
  </si>
  <si>
    <t>Дистиляція, ректифікація та змішування спиртних напоїв</t>
  </si>
  <si>
    <t>Постачання пари, гарячої води та кондиційованого повітря</t>
  </si>
  <si>
    <t>Виробництво взуття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</si>
  <si>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</si>
  <si>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</si>
  <si>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електричного й електронного устаткування для автотранспортних засобів</t>
  </si>
  <si>
    <t>Ремонт і технічне обслуговування машин і устаткування промислового призначення</t>
  </si>
  <si>
    <t>Виробництво хліба та хлібобулочних виробів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</si>
  <si>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</si>
  <si>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Виробництво іншого верхнього одягу</t>
  </si>
  <si>
    <t>Виробництво електричного освітлювального устаткування</t>
  </si>
  <si>
    <t xml:space="preserve"> помічник члена комісії</t>
  </si>
  <si>
    <t xml:space="preserve"> викладач закладу вищої освіти</t>
  </si>
  <si>
    <t xml:space="preserve"> вихователь дошкільного навчального закладу</t>
  </si>
  <si>
    <t xml:space="preserve"> технік-землевпорядник</t>
  </si>
  <si>
    <t xml:space="preserve"> помічник керівника малого підприємства без апарату управління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</si>
  <si>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</si>
  <si>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</si>
  <si>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</si>
  <si>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маляр</t>
  </si>
  <si>
    <t xml:space="preserve"> менеджер (управитель) із надання кредитів</t>
  </si>
  <si>
    <t xml:space="preserve"> менеджер (управитель) в роздрібній торгівлі непродовольчими товарами</t>
  </si>
  <si>
    <t xml:space="preserve"> лаборант (освіта)</t>
  </si>
  <si>
    <t xml:space="preserve"> манікюрник</t>
  </si>
  <si>
    <t xml:space="preserve"> фахівець з методів розширення ринку збуту (маркетолог)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</si>
  <si>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</si>
  <si>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</si>
  <si>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пожежний-рятувальник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</si>
  <si>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</si>
  <si>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 xml:space="preserve"> головний державний інспектор</t>
  </si>
  <si>
    <t>Діяльність у сфері бухгалтерського обліку й аудиту</t>
  </si>
  <si>
    <t xml:space="preserve"> керівник гуртка</t>
  </si>
  <si>
    <t xml:space="preserve"> акушерка (акушер)</t>
  </si>
  <si>
    <t xml:space="preserve"> командир взводу</t>
  </si>
  <si>
    <t xml:space="preserve"> радіотелефоніст</t>
  </si>
  <si>
    <t>Початкова освіта</t>
  </si>
  <si>
    <t>Мають статус безробітного на кінець періоду, осіб</t>
  </si>
  <si>
    <t>Кількість безробітних на 1 вакансію, осіб</t>
  </si>
  <si>
    <t>у 2,9 р.</t>
  </si>
  <si>
    <t>у 15,3 р.</t>
  </si>
  <si>
    <t>у 8,5 р.</t>
  </si>
  <si>
    <t>у 2,2 р.</t>
  </si>
  <si>
    <t>у 2,1 р.</t>
  </si>
  <si>
    <t xml:space="preserve"> офіс-адміністратор</t>
  </si>
  <si>
    <t xml:space="preserve"> слюсар-сантехнік</t>
  </si>
  <si>
    <t>у 21,0 р.</t>
  </si>
  <si>
    <t>у 2,8 р.</t>
  </si>
  <si>
    <t>у 2,7 р.</t>
  </si>
  <si>
    <t>у 27,8 р.</t>
  </si>
  <si>
    <t>у 2,0 р.</t>
  </si>
  <si>
    <t>у 2,4 р.</t>
  </si>
  <si>
    <t>Діяльність у сфері юстиції та правосуддя</t>
  </si>
  <si>
    <t xml:space="preserve"> природоохоронник</t>
  </si>
  <si>
    <t>у 2,3 р.</t>
  </si>
  <si>
    <t>у 4,8 р.</t>
  </si>
  <si>
    <t>Виробництво олії та тваринних жирів</t>
  </si>
  <si>
    <t>Всього отримували послуги *, осіб</t>
  </si>
  <si>
    <t>Х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</si>
  <si>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</si>
  <si>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 *,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</si>
  <si>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 xml:space="preserve"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2"/>
        <rFont val="Times New Roman"/>
        <family val="1"/>
        <charset val="204"/>
      </rPr>
      <t>не можуть бути порівнянні з відповідними даними минулого року</t>
    </r>
    <r>
      <rPr>
        <i/>
        <sz val="12"/>
        <rFont val="Times New Roman"/>
        <family val="1"/>
        <charset val="204"/>
      </rPr>
      <t>.</t>
    </r>
  </si>
  <si>
    <t xml:space="preserve"> Січень - листопад 2020 р.</t>
  </si>
  <si>
    <t>Січень -листопад 2021 р.</t>
  </si>
  <si>
    <t>Січень-листопад 2020 р.</t>
  </si>
  <si>
    <t>Січень-листопад 2021 р.</t>
  </si>
  <si>
    <t>Станом на 01.12.2020 р.</t>
  </si>
  <si>
    <t>Станом на 01.12.2021 р.</t>
  </si>
  <si>
    <t>Січень-листопад 2021 року</t>
  </si>
  <si>
    <t>Станом на 1 грудня 2021 року</t>
  </si>
  <si>
    <t>станом на 1 грудня 2021 року</t>
  </si>
  <si>
    <t>у січні-листопаді 2020-2021 рр.</t>
  </si>
  <si>
    <t>на 01.12.2020</t>
  </si>
  <si>
    <t>на 01.12.2021</t>
  </si>
  <si>
    <t>у січні-листопаді 2020 - 2021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</si>
  <si>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січні-листопаді 2021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</si>
  <si>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січні-листопаді 2021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</si>
  <si>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січні-листопаді 2021 р.</t>
  </si>
  <si>
    <t>є найбільшою у січні-листопаді 2021 року</t>
  </si>
  <si>
    <t>Професії, по яких кількість працевлаштованих безробітних жінок є найбільшою у січні-листопаді 2021 р.</t>
  </si>
  <si>
    <t>Професії, по яких кількість працевлаштованих безробітних чоловіків є найбільшою у січні-листопаді 2021 р.</t>
  </si>
  <si>
    <t>у 5,8 р.</t>
  </si>
  <si>
    <t>у 10,0 р.</t>
  </si>
  <si>
    <t>у 4,5 р.</t>
  </si>
  <si>
    <t>у 5,4 р.</t>
  </si>
  <si>
    <t>у 3,3 р.</t>
  </si>
  <si>
    <t>у 9,0 р.</t>
  </si>
  <si>
    <t xml:space="preserve"> у 2,4 р.</t>
  </si>
  <si>
    <t xml:space="preserve"> асистент вихователя дошкільного навчального закладу</t>
  </si>
  <si>
    <t>Збирання дикорослих недеревних продуктів</t>
  </si>
  <si>
    <t xml:space="preserve"> молодша медична сестра (молодший медичний брат) (санітарка, санітарка-прибиральниця, санітарка-буфетниця, санітар, cанітар-прибиральник, санітар-буфетник та ін.)</t>
  </si>
  <si>
    <t xml:space="preserve"> покоївка</t>
  </si>
  <si>
    <t xml:space="preserve"> механік з ремонту транспорту</t>
  </si>
  <si>
    <t xml:space="preserve"> агент з організації туризму</t>
  </si>
  <si>
    <t>Виробництво електричного й електронного устатковання для автотранспортних засобів</t>
  </si>
  <si>
    <t>Виробництво безалкогольних напоїв</t>
  </si>
  <si>
    <t xml:space="preserve"> шеф-кухар</t>
  </si>
  <si>
    <t>у 2,5 р.</t>
  </si>
  <si>
    <t>у 8,0 р.</t>
  </si>
  <si>
    <t xml:space="preserve">  + 1 290 грн.</t>
  </si>
  <si>
    <t xml:space="preserve"> - 8 осіб</t>
  </si>
  <si>
    <t>у 5,0 р.</t>
  </si>
  <si>
    <t>Всього отримали роботу, осіб</t>
  </si>
  <si>
    <t>Мали статус безробітного, осіб</t>
  </si>
  <si>
    <t>Чисельність працевлаштованих безробітних,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</si>
</sst>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9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i/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5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2"/>
      <color theme="0"/>
      <name val="Times New Roman"/>
      <family val="1"/>
      <charset val="204"/>
    </font>
    <font>
      <b/>
      <sz val="16"/>
      <color theme="1"/>
      <name val="Times New Roman Cyr"/>
      <charset val="204"/>
    </font>
    <font>
      <i/>
      <sz val="14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color theme="0"/>
      <name val="Times New Roman Cyr"/>
      <charset val="204"/>
    </font>
    <font>
      <i/>
      <sz val="12"/>
      <color theme="0"/>
      <name val="Times New Roman Cyr"/>
      <charset val="204"/>
    </font>
    <font>
      <b/>
      <sz val="14"/>
      <color theme="0"/>
      <name val="Times New Roman Cyr"/>
      <charset val="204"/>
    </font>
    <font>
      <sz val="14"/>
      <color indexed="8"/>
      <name val="Times New Roman"/>
      <family val="1"/>
      <charset val="204"/>
    </font>
    <font>
      <sz val="12"/>
      <color theme="0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sz val="12"/>
      <name val="Times New Roman"/>
      <family val="1"/>
      <charset val="204"/>
    </font>
    <font>
      <sz val="14"/>
      <color theme="0" tint="-0.34998626667073579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4" fillId="0" borderId="0"/>
    <xf numFmtId="0" fontId="26" fillId="0" borderId="0"/>
    <xf numFmtId="0" fontId="1" fillId="0" borderId="0"/>
    <xf numFmtId="0" fontId="30" fillId="0" borderId="0"/>
    <xf numFmtId="0" fontId="24" fillId="0" borderId="0"/>
    <xf numFmtId="0" fontId="12" fillId="0" borderId="0"/>
    <xf numFmtId="0" fontId="24" fillId="0" borderId="0"/>
    <xf numFmtId="0" fontId="1" fillId="0" borderId="0"/>
    <xf numFmtId="0" fontId="26" fillId="0" borderId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78" fillId="11" borderId="0" applyNumberFormat="0" applyBorder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1" borderId="0" applyNumberFormat="0" applyBorder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4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15" borderId="0" applyNumberFormat="0" applyBorder="0" applyAlignment="0" applyProtection="0"/>
    <xf numFmtId="0" fontId="79" fillId="20" borderId="0" applyNumberFormat="0" applyBorder="0" applyAlignment="0" applyProtection="0"/>
    <xf numFmtId="0" fontId="80" fillId="12" borderId="20" applyNumberFormat="0" applyAlignment="0" applyProtection="0"/>
    <xf numFmtId="0" fontId="81" fillId="17" borderId="21" applyNumberFormat="0" applyAlignment="0" applyProtection="0"/>
    <xf numFmtId="0" fontId="82" fillId="0" borderId="0" applyNumberFormat="0" applyFill="0" applyBorder="0" applyAlignment="0" applyProtection="0"/>
    <xf numFmtId="0" fontId="83" fillId="10" borderId="0" applyNumberFormat="0" applyBorder="0" applyAlignment="0" applyProtection="0"/>
    <xf numFmtId="0" fontId="84" fillId="0" borderId="22" applyNumberFormat="0" applyFill="0" applyAlignment="0" applyProtection="0"/>
    <xf numFmtId="0" fontId="85" fillId="0" borderId="23" applyNumberFormat="0" applyFill="0" applyAlignment="0" applyProtection="0"/>
    <xf numFmtId="0" fontId="86" fillId="0" borderId="24" applyNumberFormat="0" applyFill="0" applyAlignment="0" applyProtection="0"/>
    <xf numFmtId="0" fontId="86" fillId="0" borderId="0" applyNumberFormat="0" applyFill="0" applyBorder="0" applyAlignment="0" applyProtection="0"/>
    <xf numFmtId="0" fontId="87" fillId="6" borderId="20" applyNumberFormat="0" applyAlignment="0" applyProtection="0"/>
    <xf numFmtId="0" fontId="88" fillId="0" borderId="25" applyNumberFormat="0" applyFill="0" applyAlignment="0" applyProtection="0"/>
    <xf numFmtId="0" fontId="89" fillId="13" borderId="0" applyNumberFormat="0" applyBorder="0" applyAlignment="0" applyProtection="0"/>
    <xf numFmtId="0" fontId="26" fillId="8" borderId="26" applyNumberFormat="0" applyFont="0" applyAlignment="0" applyProtection="0"/>
    <xf numFmtId="0" fontId="90" fillId="12" borderId="27" applyNumberFormat="0" applyAlignment="0" applyProtection="0"/>
  </cellStyleXfs>
  <cellXfs count="564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3" fillId="0" borderId="0" xfId="5" applyNumberFormat="1" applyFont="1" applyFill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19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20" fillId="0" borderId="1" xfId="5" applyNumberFormat="1" applyFont="1" applyFill="1" applyBorder="1" applyAlignment="1" applyProtection="1">
      <protection locked="0"/>
    </xf>
    <xf numFmtId="1" fontId="16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" fontId="4" fillId="0" borderId="0" xfId="5" applyNumberFormat="1" applyFont="1" applyFill="1" applyBorder="1" applyAlignment="1" applyProtection="1">
      <alignment horizontal="center"/>
      <protection locked="0"/>
    </xf>
    <xf numFmtId="165" fontId="18" fillId="0" borderId="0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2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5" fillId="0" borderId="0" xfId="5" applyNumberFormat="1" applyFont="1" applyFill="1" applyAlignment="1" applyProtection="1">
      <alignment vertical="center"/>
      <protection locked="0"/>
    </xf>
    <xf numFmtId="1" fontId="5" fillId="0" borderId="6" xfId="5" applyNumberFormat="1" applyFont="1" applyFill="1" applyBorder="1" applyAlignment="1" applyProtection="1">
      <alignment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7" fillId="0" borderId="0" xfId="5" applyNumberFormat="1" applyFont="1" applyFill="1" applyBorder="1" applyProtection="1">
      <protection locked="0"/>
    </xf>
    <xf numFmtId="165" fontId="27" fillId="0" borderId="0" xfId="5" applyNumberFormat="1" applyFont="1" applyFill="1" applyBorder="1" applyProtection="1">
      <protection locked="0"/>
    </xf>
    <xf numFmtId="1" fontId="28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right" vertical="center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4" fontId="6" fillId="0" borderId="5" xfId="11" applyNumberFormat="1" applyFont="1" applyFill="1" applyBorder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29" fillId="0" borderId="0" xfId="10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center"/>
    </xf>
    <xf numFmtId="0" fontId="29" fillId="0" borderId="0" xfId="10" applyFont="1" applyFill="1" applyAlignment="1">
      <alignment vertical="top"/>
    </xf>
    <xf numFmtId="0" fontId="29" fillId="0" borderId="0" xfId="10" applyFont="1" applyFill="1" applyAlignment="1">
      <alignment vertical="center"/>
    </xf>
    <xf numFmtId="0" fontId="6" fillId="0" borderId="9" xfId="10" applyFont="1" applyFill="1" applyBorder="1" applyAlignment="1">
      <alignment horizontal="center"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29" fillId="0" borderId="0" xfId="10" applyNumberFormat="1" applyFont="1" applyFill="1" applyAlignment="1">
      <alignment vertical="center"/>
    </xf>
    <xf numFmtId="3" fontId="29" fillId="0" borderId="0" xfId="10" applyNumberFormat="1" applyFont="1" applyFill="1" applyAlignment="1">
      <alignment vertical="center"/>
    </xf>
    <xf numFmtId="0" fontId="29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0" fontId="33" fillId="0" borderId="0" xfId="12" applyFont="1" applyFill="1"/>
    <xf numFmtId="0" fontId="35" fillId="0" borderId="0" xfId="12" applyFont="1" applyFill="1" applyBorder="1" applyAlignment="1">
      <alignment horizontal="center"/>
    </xf>
    <xf numFmtId="0" fontId="36" fillId="0" borderId="0" xfId="12" applyFont="1" applyFill="1" applyBorder="1" applyAlignment="1">
      <alignment horizontal="center"/>
    </xf>
    <xf numFmtId="0" fontId="35" fillId="0" borderId="0" xfId="12" applyFont="1" applyFill="1"/>
    <xf numFmtId="0" fontId="38" fillId="0" borderId="9" xfId="12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/>
    </xf>
    <xf numFmtId="0" fontId="41" fillId="0" borderId="5" xfId="12" applyFont="1" applyFill="1" applyBorder="1" applyAlignment="1">
      <alignment horizontal="left" vertical="center"/>
    </xf>
    <xf numFmtId="3" fontId="38" fillId="0" borderId="5" xfId="12" applyNumberFormat="1" applyFont="1" applyFill="1" applyBorder="1" applyAlignment="1">
      <alignment horizontal="center" vertical="center"/>
    </xf>
    <xf numFmtId="0" fontId="40" fillId="0" borderId="6" xfId="12" applyFont="1" applyFill="1" applyBorder="1" applyAlignment="1">
      <alignment horizontal="left" vertical="center" wrapText="1"/>
    </xf>
    <xf numFmtId="3" fontId="42" fillId="0" borderId="6" xfId="13" applyNumberFormat="1" applyFont="1" applyFill="1" applyBorder="1" applyAlignment="1">
      <alignment horizontal="center" vertical="center" wrapText="1"/>
    </xf>
    <xf numFmtId="3" fontId="43" fillId="0" borderId="6" xfId="12" applyNumberFormat="1" applyFont="1" applyFill="1" applyBorder="1" applyAlignment="1">
      <alignment horizontal="center" vertical="center"/>
    </xf>
    <xf numFmtId="1" fontId="44" fillId="0" borderId="0" xfId="12" applyNumberFormat="1" applyFont="1" applyFill="1" applyAlignment="1">
      <alignment horizontal="center" vertical="center"/>
    </xf>
    <xf numFmtId="0" fontId="44" fillId="0" borderId="0" xfId="12" applyFont="1" applyFill="1"/>
    <xf numFmtId="165" fontId="44" fillId="0" borderId="0" xfId="12" applyNumberFormat="1" applyFont="1" applyFill="1"/>
    <xf numFmtId="0" fontId="44" fillId="0" borderId="0" xfId="12" applyFont="1" applyFill="1" applyAlignment="1">
      <alignment vertical="center"/>
    </xf>
    <xf numFmtId="0" fontId="44" fillId="0" borderId="0" xfId="12" applyFont="1" applyFill="1" applyAlignment="1">
      <alignment wrapText="1"/>
    </xf>
    <xf numFmtId="3" fontId="44" fillId="0" borderId="0" xfId="12" applyNumberFormat="1" applyFont="1" applyFill="1" applyAlignment="1">
      <alignment wrapText="1"/>
    </xf>
    <xf numFmtId="0" fontId="45" fillId="0" borderId="5" xfId="12" applyFont="1" applyFill="1" applyBorder="1" applyAlignment="1">
      <alignment horizontal="center" vertical="center" wrapText="1"/>
    </xf>
    <xf numFmtId="3" fontId="44" fillId="0" borderId="0" xfId="12" applyNumberFormat="1" applyFont="1" applyFill="1"/>
    <xf numFmtId="0" fontId="35" fillId="0" borderId="0" xfId="12" applyFont="1" applyFill="1" applyAlignment="1">
      <alignment vertical="center"/>
    </xf>
    <xf numFmtId="3" fontId="49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45" fillId="0" borderId="5" xfId="12" applyNumberFormat="1" applyFont="1" applyFill="1" applyBorder="1" applyAlignment="1">
      <alignment horizontal="center" vertical="center"/>
    </xf>
    <xf numFmtId="0" fontId="29" fillId="0" borderId="6" xfId="14" applyFont="1" applyFill="1" applyBorder="1" applyAlignment="1">
      <alignment vertical="center" wrapText="1"/>
    </xf>
    <xf numFmtId="3" fontId="50" fillId="0" borderId="6" xfId="12" applyNumberFormat="1" applyFont="1" applyFill="1" applyBorder="1" applyAlignment="1">
      <alignment horizontal="center" vertical="center" wrapText="1"/>
    </xf>
    <xf numFmtId="3" fontId="51" fillId="0" borderId="6" xfId="12" applyNumberFormat="1" applyFont="1" applyFill="1" applyBorder="1" applyAlignment="1">
      <alignment horizontal="center" vertical="center"/>
    </xf>
    <xf numFmtId="0" fontId="45" fillId="0" borderId="6" xfId="12" applyFont="1" applyFill="1" applyBorder="1" applyAlignment="1">
      <alignment horizontal="center" vertical="center" wrapText="1"/>
    </xf>
    <xf numFmtId="0" fontId="50" fillId="0" borderId="0" xfId="12" applyFont="1" applyFill="1"/>
    <xf numFmtId="3" fontId="50" fillId="0" borderId="0" xfId="12" applyNumberFormat="1" applyFont="1" applyFill="1"/>
    <xf numFmtId="0" fontId="38" fillId="0" borderId="6" xfId="12" applyFont="1" applyFill="1" applyBorder="1" applyAlignment="1">
      <alignment horizontal="center" vertical="center" wrapText="1"/>
    </xf>
    <xf numFmtId="3" fontId="33" fillId="0" borderId="6" xfId="12" applyNumberFormat="1" applyFont="1" applyFill="1" applyBorder="1" applyAlignment="1">
      <alignment horizontal="center" vertical="center"/>
    </xf>
    <xf numFmtId="0" fontId="50" fillId="0" borderId="0" xfId="12" applyFont="1" applyFill="1" applyAlignment="1">
      <alignment vertical="center"/>
    </xf>
    <xf numFmtId="0" fontId="41" fillId="0" borderId="3" xfId="12" applyFont="1" applyFill="1" applyBorder="1" applyAlignment="1">
      <alignment vertical="center"/>
    </xf>
    <xf numFmtId="0" fontId="53" fillId="0" borderId="6" xfId="14" applyFont="1" applyFill="1" applyBorder="1" applyAlignment="1">
      <alignment vertical="center" wrapText="1"/>
    </xf>
    <xf numFmtId="3" fontId="35" fillId="0" borderId="0" xfId="12" applyNumberFormat="1" applyFont="1" applyFill="1" applyAlignment="1">
      <alignment vertical="center"/>
    </xf>
    <xf numFmtId="0" fontId="54" fillId="0" borderId="0" xfId="12" applyFont="1" applyFill="1"/>
    <xf numFmtId="0" fontId="37" fillId="0" borderId="5" xfId="12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0" fontId="33" fillId="0" borderId="6" xfId="12" applyFont="1" applyFill="1" applyBorder="1" applyAlignment="1">
      <alignment horizontal="center" vertical="center" wrapText="1"/>
    </xf>
    <xf numFmtId="0" fontId="56" fillId="0" borderId="0" xfId="12" applyFont="1" applyFill="1" applyAlignment="1">
      <alignment vertical="center"/>
    </xf>
    <xf numFmtId="0" fontId="34" fillId="0" borderId="0" xfId="12" applyFont="1" applyFill="1" applyAlignment="1"/>
    <xf numFmtId="0" fontId="47" fillId="0" borderId="0" xfId="12" applyFont="1" applyFill="1" applyAlignment="1">
      <alignment horizontal="center"/>
    </xf>
    <xf numFmtId="3" fontId="37" fillId="0" borderId="6" xfId="12" applyNumberFormat="1" applyFont="1" applyFill="1" applyBorder="1" applyAlignment="1">
      <alignment horizontal="center" vertical="center"/>
    </xf>
    <xf numFmtId="0" fontId="57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5" fillId="0" borderId="19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0" xfId="7" applyNumberFormat="1" applyFont="1" applyAlignment="1">
      <alignment wrapText="1"/>
    </xf>
    <xf numFmtId="0" fontId="31" fillId="0" borderId="0" xfId="7" applyFont="1"/>
    <xf numFmtId="0" fontId="29" fillId="0" borderId="0" xfId="7" applyFont="1"/>
    <xf numFmtId="0" fontId="18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31" fillId="0" borderId="0" xfId="7" applyNumberFormat="1" applyFont="1"/>
    <xf numFmtId="3" fontId="1" fillId="0" borderId="0" xfId="7" applyNumberFormat="1" applyFont="1"/>
    <xf numFmtId="3" fontId="19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wrapText="1"/>
    </xf>
    <xf numFmtId="0" fontId="35" fillId="0" borderId="0" xfId="12" applyFont="1" applyFill="1" applyBorder="1" applyAlignment="1">
      <alignment horizontal="center" vertical="center"/>
    </xf>
    <xf numFmtId="1" fontId="37" fillId="0" borderId="6" xfId="13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horizontal="center" vertical="center" wrapText="1"/>
    </xf>
    <xf numFmtId="0" fontId="44" fillId="0" borderId="0" xfId="12" applyFont="1" applyFill="1" applyAlignment="1">
      <alignment horizontal="center" vertical="center"/>
    </xf>
    <xf numFmtId="0" fontId="36" fillId="0" borderId="0" xfId="12" applyFont="1" applyFill="1" applyBorder="1" applyAlignment="1">
      <alignment horizontal="right"/>
    </xf>
    <xf numFmtId="166" fontId="5" fillId="0" borderId="4" xfId="13" applyNumberFormat="1" applyFont="1" applyFill="1" applyBorder="1" applyAlignment="1">
      <alignment horizontal="center" vertical="center"/>
    </xf>
    <xf numFmtId="3" fontId="50" fillId="0" borderId="4" xfId="12" applyNumberFormat="1" applyFont="1" applyFill="1" applyBorder="1" applyAlignment="1">
      <alignment horizontal="center" vertical="center" wrapText="1"/>
    </xf>
    <xf numFmtId="0" fontId="53" fillId="0" borderId="5" xfId="14" applyFont="1" applyFill="1" applyBorder="1" applyAlignment="1">
      <alignment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19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29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2" fontId="5" fillId="0" borderId="6" xfId="7" applyNumberFormat="1" applyFont="1" applyFill="1" applyBorder="1" applyAlignment="1">
      <alignment horizontal="left" wrapText="1"/>
    </xf>
    <xf numFmtId="0" fontId="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49" fontId="5" fillId="0" borderId="6" xfId="7" applyNumberFormat="1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left" wrapText="1"/>
    </xf>
    <xf numFmtId="0" fontId="5" fillId="0" borderId="6" xfId="7" applyFont="1" applyBorder="1" applyAlignment="1">
      <alignment horizontal="left" wrapText="1"/>
    </xf>
    <xf numFmtId="0" fontId="5" fillId="0" borderId="6" xfId="7" applyFont="1" applyFill="1" applyBorder="1" applyAlignment="1">
      <alignment horizontal="left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11" fillId="0" borderId="6" xfId="10" applyFont="1" applyBorder="1" applyAlignment="1">
      <alignment horizontal="center" vertical="center"/>
    </xf>
    <xf numFmtId="0" fontId="37" fillId="0" borderId="6" xfId="12" applyFont="1" applyFill="1" applyBorder="1" applyAlignment="1">
      <alignment horizontal="center" vertical="center" wrapText="1"/>
    </xf>
    <xf numFmtId="0" fontId="59" fillId="0" borderId="9" xfId="12" applyFont="1" applyFill="1" applyBorder="1" applyAlignment="1">
      <alignment horizontal="center" vertical="center" wrapText="1"/>
    </xf>
    <xf numFmtId="3" fontId="59" fillId="0" borderId="9" xfId="12" applyNumberFormat="1" applyFont="1" applyFill="1" applyBorder="1" applyAlignment="1">
      <alignment horizontal="center" vertical="center"/>
    </xf>
    <xf numFmtId="0" fontId="60" fillId="0" borderId="0" xfId="11" applyFont="1" applyAlignment="1"/>
    <xf numFmtId="0" fontId="5" fillId="0" borderId="6" xfId="7" applyFont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3" fontId="53" fillId="0" borderId="6" xfId="11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/>
    </xf>
    <xf numFmtId="2" fontId="5" fillId="0" borderId="6" xfId="7" applyNumberFormat="1" applyFont="1" applyFill="1" applyBorder="1" applyAlignment="1">
      <alignment horizontal="left" vertical="center" wrapText="1"/>
    </xf>
    <xf numFmtId="0" fontId="46" fillId="0" borderId="0" xfId="12" applyFont="1" applyFill="1" applyAlignment="1"/>
    <xf numFmtId="0" fontId="52" fillId="0" borderId="0" xfId="12" applyFont="1" applyFill="1" applyAlignment="1"/>
    <xf numFmtId="0" fontId="36" fillId="0" borderId="0" xfId="12" applyFont="1" applyFill="1" applyBorder="1" applyAlignment="1">
      <alignment horizontal="right" vertical="center"/>
    </xf>
    <xf numFmtId="1" fontId="43" fillId="0" borderId="6" xfId="13" applyNumberFormat="1" applyFont="1" applyFill="1" applyBorder="1" applyAlignment="1">
      <alignment horizontal="center" vertical="center" wrapText="1"/>
    </xf>
    <xf numFmtId="0" fontId="62" fillId="0" borderId="6" xfId="12" applyFont="1" applyFill="1" applyBorder="1" applyAlignment="1">
      <alignment horizontal="center" vertical="center" wrapText="1"/>
    </xf>
    <xf numFmtId="3" fontId="38" fillId="0" borderId="6" xfId="12" applyNumberFormat="1" applyFont="1" applyFill="1" applyBorder="1" applyAlignment="1">
      <alignment horizontal="center" vertical="center"/>
    </xf>
    <xf numFmtId="0" fontId="62" fillId="0" borderId="6" xfId="12" applyFont="1" applyFill="1" applyBorder="1" applyAlignment="1">
      <alignment horizontal="left" vertical="center" wrapText="1"/>
    </xf>
    <xf numFmtId="0" fontId="40" fillId="0" borderId="5" xfId="12" applyFont="1" applyFill="1" applyBorder="1" applyAlignment="1">
      <alignment horizontal="left" vertical="center" wrapText="1"/>
    </xf>
    <xf numFmtId="3" fontId="42" fillId="0" borderId="5" xfId="13" applyNumberFormat="1" applyFont="1" applyFill="1" applyBorder="1" applyAlignment="1">
      <alignment horizontal="center" vertical="center" wrapText="1"/>
    </xf>
    <xf numFmtId="3" fontId="43" fillId="0" borderId="5" xfId="12" applyNumberFormat="1" applyFont="1" applyFill="1" applyBorder="1" applyAlignment="1">
      <alignment horizontal="center" vertical="center"/>
    </xf>
    <xf numFmtId="3" fontId="42" fillId="0" borderId="11" xfId="13" applyNumberFormat="1" applyFont="1" applyFill="1" applyBorder="1" applyAlignment="1">
      <alignment horizontal="center" vertical="center" wrapText="1"/>
    </xf>
    <xf numFmtId="0" fontId="45" fillId="0" borderId="2" xfId="12" applyFont="1" applyFill="1" applyBorder="1" applyAlignment="1">
      <alignment horizontal="center" vertical="center"/>
    </xf>
    <xf numFmtId="3" fontId="40" fillId="0" borderId="5" xfId="12" applyNumberFormat="1" applyFont="1" applyFill="1" applyBorder="1" applyAlignment="1">
      <alignment horizontal="center" vertical="center"/>
    </xf>
    <xf numFmtId="3" fontId="66" fillId="0" borderId="6" xfId="12" applyNumberFormat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 indent="1"/>
    </xf>
    <xf numFmtId="164" fontId="5" fillId="0" borderId="6" xfId="7" applyNumberFormat="1" applyFont="1" applyBorder="1" applyAlignment="1">
      <alignment horizontal="center" vertical="center" wrapText="1"/>
    </xf>
    <xf numFmtId="3" fontId="31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/>
    </xf>
    <xf numFmtId="0" fontId="1" fillId="0" borderId="6" xfId="7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/>
    </xf>
    <xf numFmtId="0" fontId="41" fillId="0" borderId="18" xfId="12" applyFont="1" applyFill="1" applyBorder="1" applyAlignment="1">
      <alignment vertical="center"/>
    </xf>
    <xf numFmtId="3" fontId="55" fillId="0" borderId="6" xfId="12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38" fillId="2" borderId="6" xfId="13" applyNumberFormat="1" applyFont="1" applyFill="1" applyBorder="1" applyAlignment="1">
      <alignment horizontal="center" vertical="center" wrapText="1"/>
    </xf>
    <xf numFmtId="3" fontId="38" fillId="2" borderId="6" xfId="13" applyNumberFormat="1" applyFont="1" applyFill="1" applyBorder="1" applyAlignment="1">
      <alignment horizontal="center" vertical="center" wrapText="1"/>
    </xf>
    <xf numFmtId="3" fontId="38" fillId="2" borderId="4" xfId="13" applyNumberFormat="1" applyFont="1" applyFill="1" applyBorder="1" applyAlignment="1">
      <alignment horizontal="center" vertical="center" wrapText="1"/>
    </xf>
    <xf numFmtId="166" fontId="5" fillId="2" borderId="6" xfId="13" applyNumberFormat="1" applyFont="1" applyFill="1" applyBorder="1" applyAlignment="1">
      <alignment horizontal="center" vertical="center"/>
    </xf>
    <xf numFmtId="166" fontId="5" fillId="2" borderId="4" xfId="13" applyNumberFormat="1" applyFont="1" applyFill="1" applyBorder="1" applyAlignment="1">
      <alignment horizontal="center" vertical="center"/>
    </xf>
    <xf numFmtId="3" fontId="43" fillId="2" borderId="6" xfId="12" applyNumberFormat="1" applyFont="1" applyFill="1" applyBorder="1" applyAlignment="1">
      <alignment horizontal="center" vertical="center"/>
    </xf>
    <xf numFmtId="3" fontId="38" fillId="0" borderId="3" xfId="12" applyNumberFormat="1" applyFont="1" applyFill="1" applyBorder="1" applyAlignment="1">
      <alignment horizontal="center" vertical="center"/>
    </xf>
    <xf numFmtId="3" fontId="33" fillId="2" borderId="6" xfId="12" applyNumberFormat="1" applyFont="1" applyFill="1" applyBorder="1" applyAlignment="1">
      <alignment horizontal="center" vertical="center"/>
    </xf>
    <xf numFmtId="3" fontId="38" fillId="2" borderId="6" xfId="12" applyNumberFormat="1" applyFont="1" applyFill="1" applyBorder="1" applyAlignment="1">
      <alignment horizontal="center" vertical="center"/>
    </xf>
    <xf numFmtId="164" fontId="64" fillId="2" borderId="6" xfId="12" applyNumberFormat="1" applyFont="1" applyFill="1" applyBorder="1" applyAlignment="1">
      <alignment horizontal="center" vertical="center"/>
    </xf>
    <xf numFmtId="164" fontId="36" fillId="2" borderId="6" xfId="12" applyNumberFormat="1" applyFont="1" applyFill="1" applyBorder="1" applyAlignment="1">
      <alignment horizontal="center" vertical="center"/>
    </xf>
    <xf numFmtId="164" fontId="63" fillId="2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18" fillId="0" borderId="0" xfId="5" applyNumberFormat="1" applyFont="1" applyFill="1" applyAlignment="1" applyProtection="1">
      <alignment horizontal="center"/>
      <protection locked="0"/>
    </xf>
    <xf numFmtId="0" fontId="5" fillId="0" borderId="6" xfId="7" applyFont="1" applyBorder="1"/>
    <xf numFmtId="0" fontId="5" fillId="0" borderId="6" xfId="0" applyFont="1" applyBorder="1" applyAlignment="1">
      <alignment vertical="center" wrapText="1"/>
    </xf>
    <xf numFmtId="3" fontId="5" fillId="0" borderId="6" xfId="7" applyNumberFormat="1" applyFont="1" applyBorder="1" applyAlignment="1">
      <alignment horizont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3" fontId="10" fillId="2" borderId="10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3" fontId="3" fillId="2" borderId="6" xfId="5" applyNumberFormat="1" applyFont="1" applyFill="1" applyBorder="1" applyAlignment="1" applyProtection="1">
      <alignment horizontal="center" vertical="center"/>
      <protection locked="0"/>
    </xf>
    <xf numFmtId="164" fontId="3" fillId="2" borderId="6" xfId="5" applyNumberFormat="1" applyFont="1" applyFill="1" applyBorder="1" applyAlignment="1" applyProtection="1">
      <alignment horizontal="center" vertical="center"/>
      <protection locked="0"/>
    </xf>
    <xf numFmtId="165" fontId="3" fillId="2" borderId="6" xfId="5" applyNumberFormat="1" applyFont="1" applyFill="1" applyBorder="1" applyAlignment="1" applyProtection="1">
      <alignment horizontal="center" vertical="center"/>
      <protection locked="0"/>
    </xf>
    <xf numFmtId="1" fontId="3" fillId="2" borderId="6" xfId="5" applyNumberFormat="1" applyFont="1" applyFill="1" applyBorder="1" applyAlignment="1" applyProtection="1">
      <alignment horizontal="center" vertical="center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6" applyNumberFormat="1" applyFont="1" applyFill="1" applyBorder="1" applyAlignment="1">
      <alignment horizontal="center" vertical="center" wrapText="1"/>
    </xf>
    <xf numFmtId="3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0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0" applyNumberFormat="1" applyFont="1" applyFill="1" applyBorder="1" applyAlignment="1">
      <alignment horizontal="center" vertical="center"/>
    </xf>
    <xf numFmtId="165" fontId="67" fillId="2" borderId="6" xfId="5" applyNumberFormat="1" applyFont="1" applyFill="1" applyBorder="1" applyAlignment="1" applyProtection="1">
      <alignment horizontal="center" vertical="center"/>
      <protection locked="0"/>
    </xf>
    <xf numFmtId="1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5" fillId="2" borderId="6" xfId="6" applyNumberFormat="1" applyFont="1" applyFill="1" applyBorder="1" applyAlignment="1">
      <alignment horizontal="center" vertical="center" wrapText="1"/>
    </xf>
    <xf numFmtId="1" fontId="25" fillId="2" borderId="6" xfId="6" applyNumberFormat="1" applyFont="1" applyFill="1" applyBorder="1" applyAlignment="1">
      <alignment horizontal="center" vertical="center" wrapText="1"/>
    </xf>
    <xf numFmtId="1" fontId="5" fillId="2" borderId="6" xfId="6" applyNumberFormat="1" applyFont="1" applyFill="1" applyBorder="1" applyAlignment="1">
      <alignment horizontal="center" vertical="center" wrapText="1"/>
    </xf>
    <xf numFmtId="0" fontId="25" fillId="2" borderId="6" xfId="8" applyFont="1" applyFill="1" applyBorder="1" applyAlignment="1">
      <alignment horizontal="center" vertical="center" wrapText="1"/>
    </xf>
    <xf numFmtId="1" fontId="18" fillId="0" borderId="0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Border="1" applyAlignment="1" applyProtection="1">
      <alignment horizontal="right"/>
    </xf>
    <xf numFmtId="1" fontId="1" fillId="0" borderId="0" xfId="5" applyNumberFormat="1" applyFont="1" applyFill="1" applyAlignment="1" applyProtection="1">
      <alignment horizontal="center"/>
      <protection locked="0"/>
    </xf>
    <xf numFmtId="1" fontId="5" fillId="0" borderId="0" xfId="5" applyNumberFormat="1" applyFont="1" applyFill="1" applyAlignment="1" applyProtection="1">
      <alignment horizontal="center" vertical="center"/>
      <protection locked="0"/>
    </xf>
    <xf numFmtId="0" fontId="6" fillId="0" borderId="16" xfId="10" applyFont="1" applyFill="1" applyBorder="1" applyAlignment="1">
      <alignment horizontal="center" vertical="center"/>
    </xf>
    <xf numFmtId="0" fontId="10" fillId="0" borderId="11" xfId="10" applyFont="1" applyBorder="1" applyAlignment="1">
      <alignment horizontal="center" vertical="center"/>
    </xf>
    <xf numFmtId="0" fontId="3" fillId="0" borderId="2" xfId="10" applyFont="1" applyFill="1" applyBorder="1" applyAlignment="1">
      <alignment horizontal="center" vertical="center" wrapText="1"/>
    </xf>
    <xf numFmtId="164" fontId="29" fillId="0" borderId="5" xfId="10" applyNumberFormat="1" applyFont="1" applyFill="1" applyBorder="1" applyAlignment="1">
      <alignment horizontal="center" vertical="center"/>
    </xf>
    <xf numFmtId="3" fontId="29" fillId="0" borderId="5" xfId="10" applyNumberFormat="1" applyFont="1" applyFill="1" applyBorder="1" applyAlignment="1">
      <alignment horizontal="center" vertical="center"/>
    </xf>
    <xf numFmtId="164" fontId="29" fillId="0" borderId="5" xfId="10" applyNumberFormat="1" applyFont="1" applyFill="1" applyBorder="1" applyAlignment="1">
      <alignment vertical="center"/>
    </xf>
    <xf numFmtId="0" fontId="29" fillId="0" borderId="5" xfId="10" applyFont="1" applyFill="1" applyBorder="1" applyAlignment="1">
      <alignment vertical="center"/>
    </xf>
    <xf numFmtId="164" fontId="6" fillId="0" borderId="2" xfId="10" applyNumberFormat="1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horizontal="center" vertical="center"/>
    </xf>
    <xf numFmtId="0" fontId="50" fillId="0" borderId="6" xfId="12" applyFont="1" applyFill="1" applyBorder="1" applyAlignment="1">
      <alignment horizontal="center" vertical="center"/>
    </xf>
    <xf numFmtId="0" fontId="45" fillId="0" borderId="1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wrapText="1"/>
    </xf>
    <xf numFmtId="0" fontId="10" fillId="0" borderId="11" xfId="10" applyFont="1" applyFill="1" applyBorder="1" applyAlignment="1">
      <alignment horizontal="center" vertical="center"/>
    </xf>
    <xf numFmtId="3" fontId="48" fillId="0" borderId="11" xfId="12" applyNumberFormat="1" applyFont="1" applyFill="1" applyBorder="1" applyAlignment="1">
      <alignment horizontal="center" vertical="center"/>
    </xf>
    <xf numFmtId="3" fontId="48" fillId="0" borderId="1" xfId="12" applyNumberFormat="1" applyFont="1" applyFill="1" applyBorder="1" applyAlignment="1">
      <alignment horizontal="center" vertical="center"/>
    </xf>
    <xf numFmtId="0" fontId="19" fillId="0" borderId="6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6" fillId="0" borderId="2" xfId="10" applyNumberFormat="1" applyFont="1" applyFill="1" applyBorder="1" applyAlignment="1">
      <alignment horizontal="center" vertical="center"/>
    </xf>
    <xf numFmtId="0" fontId="29" fillId="0" borderId="5" xfId="10" applyNumberFormat="1" applyFont="1" applyFill="1" applyBorder="1" applyAlignment="1">
      <alignment horizontal="center" vertical="center"/>
    </xf>
    <xf numFmtId="0" fontId="29" fillId="0" borderId="1" xfId="10" applyNumberFormat="1" applyFont="1" applyFill="1" applyBorder="1" applyAlignment="1">
      <alignment horizontal="center" vertical="center"/>
    </xf>
    <xf numFmtId="165" fontId="37" fillId="0" borderId="0" xfId="12" applyNumberFormat="1" applyFont="1" applyFill="1" applyAlignment="1">
      <alignment horizontal="center" vertical="center"/>
    </xf>
    <xf numFmtId="165" fontId="37" fillId="0" borderId="2" xfId="12" applyNumberFormat="1" applyFont="1" applyFill="1" applyBorder="1" applyAlignment="1">
      <alignment horizontal="center" vertical="center"/>
    </xf>
    <xf numFmtId="3" fontId="50" fillId="0" borderId="6" xfId="12" applyNumberFormat="1" applyFont="1" applyFill="1" applyBorder="1" applyAlignment="1">
      <alignment horizontal="center" vertical="center"/>
    </xf>
    <xf numFmtId="1" fontId="6" fillId="0" borderId="6" xfId="7" applyNumberFormat="1" applyFont="1" applyBorder="1" applyAlignment="1">
      <alignment horizontal="center" vertical="center" wrapText="1"/>
    </xf>
    <xf numFmtId="1" fontId="6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 applyAlignment="1">
      <alignment vertical="center"/>
    </xf>
    <xf numFmtId="0" fontId="52" fillId="0" borderId="3" xfId="12" applyFont="1" applyFill="1" applyBorder="1" applyAlignment="1">
      <alignment vertical="center" wrapText="1"/>
    </xf>
    <xf numFmtId="0" fontId="52" fillId="0" borderId="18" xfId="12" applyFont="1" applyFill="1" applyBorder="1" applyAlignment="1">
      <alignment vertical="center" wrapText="1"/>
    </xf>
    <xf numFmtId="3" fontId="31" fillId="0" borderId="3" xfId="7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" fontId="7" fillId="0" borderId="6" xfId="7" applyNumberFormat="1" applyFont="1" applyBorder="1" applyAlignment="1">
      <alignment horizontal="center" vertical="center" wrapText="1"/>
    </xf>
    <xf numFmtId="0" fontId="10" fillId="0" borderId="10" xfId="1" applyFont="1" applyFill="1" applyBorder="1" applyAlignment="1">
      <alignment vertical="center" wrapText="1"/>
    </xf>
    <xf numFmtId="3" fontId="5" fillId="0" borderId="6" xfId="13" applyNumberFormat="1" applyFont="1" applyFill="1" applyBorder="1" applyAlignment="1">
      <alignment horizontal="center" vertical="center" wrapText="1"/>
    </xf>
    <xf numFmtId="3" fontId="5" fillId="0" borderId="5" xfId="13" applyNumberFormat="1" applyFont="1" applyFill="1" applyBorder="1" applyAlignment="1">
      <alignment horizontal="center" vertical="center" wrapText="1"/>
    </xf>
    <xf numFmtId="3" fontId="53" fillId="0" borderId="6" xfId="13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65" fontId="37" fillId="0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65" fontId="3" fillId="0" borderId="6" xfId="7" applyNumberFormat="1" applyFont="1" applyBorder="1" applyAlignment="1">
      <alignment horizontal="center" vertical="center" wrapText="1"/>
    </xf>
    <xf numFmtId="165" fontId="5" fillId="0" borderId="6" xfId="7" applyNumberFormat="1" applyFont="1" applyBorder="1" applyAlignment="1">
      <alignment horizontal="center" vertical="center" wrapText="1"/>
    </xf>
    <xf numFmtId="165" fontId="5" fillId="0" borderId="0" xfId="7" applyNumberFormat="1" applyFont="1"/>
    <xf numFmtId="3" fontId="1" fillId="0" borderId="0" xfId="10" applyNumberFormat="1" applyFont="1" applyFill="1"/>
    <xf numFmtId="165" fontId="1" fillId="0" borderId="0" xfId="10" applyNumberFormat="1" applyFont="1" applyFill="1" applyAlignment="1">
      <alignment vertical="center"/>
    </xf>
    <xf numFmtId="165" fontId="40" fillId="0" borderId="0" xfId="12" applyNumberFormat="1" applyFont="1" applyFill="1" applyAlignment="1">
      <alignment vertical="center"/>
    </xf>
    <xf numFmtId="165" fontId="50" fillId="0" borderId="0" xfId="12" applyNumberFormat="1" applyFont="1" applyFill="1" applyAlignment="1">
      <alignment vertical="center"/>
    </xf>
    <xf numFmtId="3" fontId="54" fillId="0" borderId="0" xfId="12" applyNumberFormat="1" applyFont="1" applyFill="1"/>
    <xf numFmtId="165" fontId="50" fillId="0" borderId="0" xfId="12" applyNumberFormat="1" applyFont="1" applyFill="1"/>
    <xf numFmtId="1" fontId="50" fillId="0" borderId="0" xfId="12" applyNumberFormat="1" applyFont="1" applyFill="1"/>
    <xf numFmtId="1" fontId="51" fillId="0" borderId="0" xfId="12" applyNumberFormat="1" applyFont="1" applyFill="1" applyAlignment="1">
      <alignment vertical="center"/>
    </xf>
    <xf numFmtId="0" fontId="45" fillId="0" borderId="0" xfId="12" applyFont="1" applyFill="1"/>
    <xf numFmtId="0" fontId="69" fillId="0" borderId="0" xfId="12" applyFont="1" applyFill="1" applyAlignment="1"/>
    <xf numFmtId="1" fontId="50" fillId="0" borderId="0" xfId="12" applyNumberFormat="1" applyFont="1" applyFill="1" applyAlignment="1">
      <alignment vertical="center"/>
    </xf>
    <xf numFmtId="0" fontId="29" fillId="0" borderId="0" xfId="1" applyFont="1"/>
    <xf numFmtId="164" fontId="29" fillId="0" borderId="0" xfId="1" applyNumberFormat="1" applyFont="1"/>
    <xf numFmtId="1" fontId="70" fillId="0" borderId="0" xfId="5" applyNumberFormat="1" applyFont="1" applyFill="1" applyBorder="1" applyProtection="1">
      <protection locked="0"/>
    </xf>
    <xf numFmtId="1" fontId="71" fillId="0" borderId="0" xfId="5" applyNumberFormat="1" applyFont="1" applyFill="1" applyBorder="1" applyProtection="1">
      <protection locked="0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/>
    </xf>
    <xf numFmtId="164" fontId="29" fillId="0" borderId="5" xfId="11" applyNumberFormat="1" applyFont="1" applyFill="1" applyBorder="1" applyAlignment="1">
      <alignment horizontal="center" vertical="center"/>
    </xf>
    <xf numFmtId="3" fontId="29" fillId="0" borderId="5" xfId="11" applyNumberFormat="1" applyFont="1" applyFill="1" applyBorder="1" applyAlignment="1">
      <alignment horizontal="center" vertical="center"/>
    </xf>
    <xf numFmtId="3" fontId="6" fillId="2" borderId="5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0" fontId="29" fillId="0" borderId="6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164" fontId="72" fillId="0" borderId="5" xfId="10" applyNumberFormat="1" applyFont="1" applyFill="1" applyBorder="1" applyAlignment="1">
      <alignment horizontal="center" vertical="center"/>
    </xf>
    <xf numFmtId="3" fontId="37" fillId="0" borderId="2" xfId="12" applyNumberFormat="1" applyFont="1" applyFill="1" applyBorder="1" applyAlignment="1">
      <alignment horizontal="center" vertical="center"/>
    </xf>
    <xf numFmtId="165" fontId="33" fillId="0" borderId="6" xfId="12" applyNumberFormat="1" applyFont="1" applyFill="1" applyBorder="1" applyAlignment="1">
      <alignment horizontal="center" vertical="center"/>
    </xf>
    <xf numFmtId="0" fontId="37" fillId="0" borderId="2" xfId="12" applyFont="1" applyFill="1" applyBorder="1" applyAlignment="1">
      <alignment horizontal="center" vertical="center" wrapText="1"/>
    </xf>
    <xf numFmtId="165" fontId="33" fillId="0" borderId="5" xfId="12" applyNumberFormat="1" applyFont="1" applyFill="1" applyBorder="1" applyAlignment="1">
      <alignment horizontal="center" vertical="center"/>
    </xf>
    <xf numFmtId="165" fontId="37" fillId="0" borderId="5" xfId="12" applyNumberFormat="1" applyFont="1" applyFill="1" applyBorder="1" applyAlignment="1">
      <alignment horizontal="center" vertical="center"/>
    </xf>
    <xf numFmtId="3" fontId="37" fillId="2" borderId="12" xfId="12" applyNumberFormat="1" applyFont="1" applyFill="1" applyBorder="1" applyAlignment="1">
      <alignment horizontal="center" vertical="center"/>
    </xf>
    <xf numFmtId="3" fontId="37" fillId="2" borderId="0" xfId="12" applyNumberFormat="1" applyFont="1" applyFill="1" applyAlignment="1">
      <alignment horizontal="center" vertical="center"/>
    </xf>
    <xf numFmtId="3" fontId="37" fillId="2" borderId="2" xfId="12" applyNumberFormat="1" applyFont="1" applyFill="1" applyBorder="1" applyAlignment="1">
      <alignment horizontal="center" vertical="center"/>
    </xf>
    <xf numFmtId="3" fontId="68" fillId="2" borderId="16" xfId="12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51" fillId="0" borderId="6" xfId="12" applyNumberFormat="1" applyFont="1" applyFill="1" applyBorder="1" applyAlignment="1">
      <alignment horizontal="center" vertical="center" wrapText="1"/>
    </xf>
    <xf numFmtId="0" fontId="51" fillId="0" borderId="18" xfId="12" applyFont="1" applyFill="1" applyBorder="1" applyAlignment="1">
      <alignment horizontal="center" vertical="center" wrapText="1"/>
    </xf>
    <xf numFmtId="3" fontId="45" fillId="2" borderId="6" xfId="12" applyNumberFormat="1" applyFont="1" applyFill="1" applyBorder="1" applyAlignment="1">
      <alignment horizontal="center" vertical="center"/>
    </xf>
    <xf numFmtId="164" fontId="45" fillId="2" borderId="6" xfId="12" applyNumberFormat="1" applyFont="1" applyFill="1" applyBorder="1" applyAlignment="1">
      <alignment horizontal="center" vertical="center"/>
    </xf>
    <xf numFmtId="3" fontId="50" fillId="2" borderId="6" xfId="12" applyNumberFormat="1" applyFont="1" applyFill="1" applyBorder="1" applyAlignment="1">
      <alignment horizontal="center" vertical="center"/>
    </xf>
    <xf numFmtId="0" fontId="35" fillId="2" borderId="0" xfId="12" applyFont="1" applyFill="1" applyBorder="1" applyAlignment="1">
      <alignment horizontal="center" vertical="center"/>
    </xf>
    <xf numFmtId="1" fontId="43" fillId="2" borderId="6" xfId="13" applyNumberFormat="1" applyFont="1" applyFill="1" applyBorder="1" applyAlignment="1">
      <alignment horizontal="center" vertical="center" wrapText="1"/>
    </xf>
    <xf numFmtId="0" fontId="44" fillId="2" borderId="0" xfId="12" applyFont="1" applyFill="1" applyAlignment="1">
      <alignment horizontal="center" vertical="center"/>
    </xf>
    <xf numFmtId="0" fontId="36" fillId="2" borderId="0" xfId="12" applyFont="1" applyFill="1" applyBorder="1" applyAlignment="1">
      <alignment horizontal="right" vertical="center"/>
    </xf>
    <xf numFmtId="165" fontId="33" fillId="2" borderId="6" xfId="13" applyNumberFormat="1" applyFont="1" applyFill="1" applyBorder="1" applyAlignment="1">
      <alignment horizontal="center" vertical="center" wrapText="1"/>
    </xf>
    <xf numFmtId="165" fontId="73" fillId="2" borderId="6" xfId="13" applyNumberFormat="1" applyFont="1" applyFill="1" applyBorder="1" applyAlignment="1">
      <alignment horizontal="center" vertical="center" wrapText="1"/>
    </xf>
    <xf numFmtId="164" fontId="74" fillId="2" borderId="6" xfId="12" applyNumberFormat="1" applyFont="1" applyFill="1" applyBorder="1" applyAlignment="1">
      <alignment horizontal="center" vertical="center"/>
    </xf>
    <xf numFmtId="165" fontId="37" fillId="2" borderId="6" xfId="12" applyNumberFormat="1" applyFont="1" applyFill="1" applyBorder="1" applyAlignment="1">
      <alignment horizontal="center" vertical="center"/>
    </xf>
    <xf numFmtId="165" fontId="75" fillId="0" borderId="6" xfId="12" applyNumberFormat="1" applyFont="1" applyFill="1" applyBorder="1" applyAlignment="1">
      <alignment horizontal="center" vertical="center"/>
    </xf>
    <xf numFmtId="0" fontId="76" fillId="2" borderId="6" xfId="0" applyFont="1" applyFill="1" applyBorder="1" applyAlignment="1">
      <alignment vertical="center" wrapText="1"/>
    </xf>
    <xf numFmtId="0" fontId="29" fillId="2" borderId="6" xfId="0" applyFont="1" applyFill="1" applyBorder="1" applyAlignment="1">
      <alignment horizontal="center" vertical="center"/>
    </xf>
    <xf numFmtId="3" fontId="5" fillId="2" borderId="6" xfId="7" applyNumberFormat="1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vertical="center" wrapText="1"/>
    </xf>
    <xf numFmtId="0" fontId="44" fillId="2" borderId="0" xfId="12" applyFont="1" applyFill="1" applyAlignment="1">
      <alignment horizontal="center" vertical="center" wrapText="1"/>
    </xf>
    <xf numFmtId="164" fontId="68" fillId="2" borderId="2" xfId="12" applyNumberFormat="1" applyFont="1" applyFill="1" applyBorder="1" applyAlignment="1">
      <alignment horizontal="center" vertical="center"/>
    </xf>
    <xf numFmtId="3" fontId="68" fillId="2" borderId="12" xfId="12" applyNumberFormat="1" applyFont="1" applyFill="1" applyBorder="1" applyAlignment="1">
      <alignment horizontal="center" vertical="center"/>
    </xf>
    <xf numFmtId="1" fontId="37" fillId="0" borderId="2" xfId="13" applyNumberFormat="1" applyFont="1" applyFill="1" applyBorder="1" applyAlignment="1">
      <alignment horizontal="center" vertical="center" wrapText="1"/>
    </xf>
    <xf numFmtId="164" fontId="68" fillId="2" borderId="9" xfId="12" applyNumberFormat="1" applyFont="1" applyFill="1" applyBorder="1" applyAlignment="1">
      <alignment horizontal="center" vertical="center"/>
    </xf>
    <xf numFmtId="164" fontId="68" fillId="2" borderId="5" xfId="12" applyNumberFormat="1" applyFont="1" applyFill="1" applyBorder="1" applyAlignment="1">
      <alignment horizontal="center" vertical="center"/>
    </xf>
    <xf numFmtId="164" fontId="68" fillId="2" borderId="6" xfId="12" applyNumberFormat="1" applyFont="1" applyFill="1" applyBorder="1" applyAlignment="1">
      <alignment horizontal="center" vertical="center"/>
    </xf>
    <xf numFmtId="3" fontId="68" fillId="2" borderId="14" xfId="12" applyNumberFormat="1" applyFont="1" applyFill="1" applyBorder="1" applyAlignment="1">
      <alignment horizontal="center" vertical="center"/>
    </xf>
    <xf numFmtId="3" fontId="48" fillId="0" borderId="15" xfId="12" applyNumberFormat="1" applyFont="1" applyFill="1" applyBorder="1" applyAlignment="1">
      <alignment horizontal="center" vertical="center"/>
    </xf>
    <xf numFmtId="0" fontId="5" fillId="2" borderId="6" xfId="7" applyFont="1" applyFill="1" applyBorder="1" applyAlignment="1">
      <alignment horizontal="center"/>
    </xf>
    <xf numFmtId="0" fontId="31" fillId="2" borderId="6" xfId="7" applyFont="1" applyFill="1" applyBorder="1" applyAlignment="1">
      <alignment horizontal="center"/>
    </xf>
    <xf numFmtId="3" fontId="31" fillId="2" borderId="3" xfId="7" applyNumberFormat="1" applyFont="1" applyFill="1" applyBorder="1" applyAlignment="1">
      <alignment horizontal="center" vertical="center" wrapText="1"/>
    </xf>
    <xf numFmtId="3" fontId="5" fillId="2" borderId="19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vertical="center" wrapText="1"/>
    </xf>
    <xf numFmtId="0" fontId="5" fillId="2" borderId="6" xfId="7" applyFont="1" applyFill="1" applyBorder="1" applyAlignment="1">
      <alignment horizontal="center" vertical="center" wrapText="1"/>
    </xf>
    <xf numFmtId="3" fontId="75" fillId="0" borderId="5" xfId="12" applyNumberFormat="1" applyFont="1" applyFill="1" applyBorder="1" applyAlignment="1">
      <alignment horizontal="center" vertical="center" wrapText="1"/>
    </xf>
    <xf numFmtId="3" fontId="77" fillId="0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3" fontId="37" fillId="2" borderId="5" xfId="12" applyNumberFormat="1" applyFont="1" applyFill="1" applyBorder="1" applyAlignment="1">
      <alignment horizontal="center" vertical="center" wrapText="1"/>
    </xf>
    <xf numFmtId="3" fontId="37" fillId="2" borderId="6" xfId="12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2" borderId="10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0" fontId="42" fillId="0" borderId="6" xfId="15" applyFont="1" applyBorder="1" applyAlignment="1">
      <alignment vertical="center" wrapText="1"/>
    </xf>
    <xf numFmtId="0" fontId="5" fillId="0" borderId="6" xfId="15" applyFont="1" applyBorder="1" applyAlignment="1">
      <alignment horizontal="center" vertical="center"/>
    </xf>
    <xf numFmtId="0" fontId="42" fillId="2" borderId="6" xfId="15" applyFont="1" applyFill="1" applyBorder="1" applyAlignment="1">
      <alignment vertical="center" wrapText="1"/>
    </xf>
    <xf numFmtId="0" fontId="5" fillId="2" borderId="6" xfId="15" applyFont="1" applyFill="1" applyBorder="1" applyAlignment="1">
      <alignment horizontal="center" vertical="center"/>
    </xf>
    <xf numFmtId="0" fontId="3" fillId="2" borderId="6" xfId="7" applyNumberFormat="1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 wrapText="1"/>
    </xf>
    <xf numFmtId="0" fontId="5" fillId="2" borderId="0" xfId="7" applyFont="1" applyFill="1"/>
    <xf numFmtId="2" fontId="5" fillId="2" borderId="0" xfId="7" applyNumberFormat="1" applyFont="1" applyFill="1" applyAlignment="1">
      <alignment wrapText="1"/>
    </xf>
    <xf numFmtId="165" fontId="5" fillId="2" borderId="6" xfId="15" applyNumberFormat="1" applyFont="1" applyFill="1" applyBorder="1" applyAlignment="1">
      <alignment horizontal="center" vertical="center"/>
    </xf>
    <xf numFmtId="165" fontId="5" fillId="2" borderId="6" xfId="15" applyNumberFormat="1" applyFont="1" applyFill="1" applyBorder="1" applyAlignment="1">
      <alignment horizontal="center"/>
    </xf>
    <xf numFmtId="0" fontId="5" fillId="2" borderId="6" xfId="15" applyFont="1" applyFill="1" applyBorder="1" applyAlignment="1">
      <alignment horizontal="center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50" fillId="0" borderId="0" xfId="12" applyFont="1" applyFill="1" applyAlignment="1">
      <alignment wrapText="1"/>
    </xf>
    <xf numFmtId="3" fontId="50" fillId="0" borderId="0" xfId="12" applyNumberFormat="1" applyFont="1" applyFill="1" applyAlignment="1">
      <alignment wrapText="1"/>
    </xf>
    <xf numFmtId="1" fontId="50" fillId="0" borderId="0" xfId="12" applyNumberFormat="1" applyFont="1" applyFill="1" applyAlignment="1">
      <alignment horizontal="center" vertical="center"/>
    </xf>
    <xf numFmtId="164" fontId="50" fillId="0" borderId="0" xfId="12" applyNumberFormat="1" applyFont="1" applyFill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29" fillId="0" borderId="0" xfId="1" applyNumberFormat="1" applyFont="1"/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64" fontId="29" fillId="0" borderId="6" xfId="11" applyNumberFormat="1" applyFont="1" applyFill="1" applyBorder="1" applyAlignment="1">
      <alignment horizontal="center" vertical="center"/>
    </xf>
    <xf numFmtId="3" fontId="38" fillId="0" borderId="11" xfId="12" applyNumberFormat="1" applyFont="1" applyFill="1" applyBorder="1" applyAlignment="1">
      <alignment horizontal="center" vertical="center"/>
    </xf>
    <xf numFmtId="165" fontId="37" fillId="0" borderId="1" xfId="12" applyNumberFormat="1" applyFont="1" applyFill="1" applyBorder="1" applyAlignment="1">
      <alignment horizontal="center" vertical="center"/>
    </xf>
    <xf numFmtId="3" fontId="39" fillId="0" borderId="5" xfId="12" applyNumberFormat="1" applyFont="1" applyFill="1" applyBorder="1" applyAlignment="1">
      <alignment horizontal="center" vertical="center"/>
    </xf>
    <xf numFmtId="3" fontId="39" fillId="0" borderId="1" xfId="12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center" vertical="center" wrapText="1"/>
    </xf>
    <xf numFmtId="3" fontId="6" fillId="0" borderId="6" xfId="2" applyNumberFormat="1" applyFont="1" applyFill="1" applyBorder="1" applyAlignment="1">
      <alignment horizontal="center" vertical="center" wrapText="1"/>
    </xf>
    <xf numFmtId="164" fontId="6" fillId="0" borderId="6" xfId="2" applyNumberFormat="1" applyFont="1" applyFill="1" applyBorder="1" applyAlignment="1">
      <alignment horizontal="center" vertical="center" wrapText="1"/>
    </xf>
    <xf numFmtId="165" fontId="14" fillId="0" borderId="6" xfId="1" applyNumberFormat="1" applyFont="1" applyFill="1" applyBorder="1" applyAlignment="1">
      <alignment horizontal="center" vertical="center"/>
    </xf>
    <xf numFmtId="164" fontId="14" fillId="0" borderId="6" xfId="1" applyNumberFormat="1" applyFont="1" applyFill="1" applyBorder="1" applyAlignment="1">
      <alignment horizontal="center" vertical="center"/>
    </xf>
    <xf numFmtId="164" fontId="29" fillId="2" borderId="5" xfId="11" applyNumberFormat="1" applyFont="1" applyFill="1" applyBorder="1" applyAlignment="1">
      <alignment horizontal="center" vertical="center"/>
    </xf>
    <xf numFmtId="3" fontId="29" fillId="0" borderId="6" xfId="11" applyNumberFormat="1" applyFont="1" applyFill="1" applyBorder="1" applyAlignment="1">
      <alignment horizontal="center" vertical="center"/>
    </xf>
    <xf numFmtId="0" fontId="76" fillId="0" borderId="6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center" vertical="center"/>
    </xf>
    <xf numFmtId="164" fontId="92" fillId="0" borderId="0" xfId="1" applyNumberFormat="1" applyFont="1"/>
    <xf numFmtId="3" fontId="92" fillId="0" borderId="0" xfId="1" applyNumberFormat="1" applyFont="1"/>
    <xf numFmtId="0" fontId="40" fillId="2" borderId="0" xfId="12" applyFont="1" applyFill="1" applyAlignment="1">
      <alignment vertical="center"/>
    </xf>
    <xf numFmtId="3" fontId="44" fillId="2" borderId="0" xfId="12" applyNumberFormat="1" applyFont="1" applyFill="1" applyAlignment="1">
      <alignment horizontal="center" vertical="center"/>
    </xf>
    <xf numFmtId="3" fontId="44" fillId="0" borderId="0" xfId="12" applyNumberFormat="1" applyFont="1" applyFill="1" applyAlignment="1">
      <alignment horizontal="center" vertical="center"/>
    </xf>
    <xf numFmtId="164" fontId="44" fillId="0" borderId="0" xfId="12" applyNumberFormat="1" applyFont="1" applyFill="1" applyAlignment="1">
      <alignment horizontal="center" vertical="center" wrapText="1"/>
    </xf>
    <xf numFmtId="0" fontId="13" fillId="0" borderId="0" xfId="10" applyFont="1" applyFill="1" applyAlignment="1">
      <alignment horizontal="center" vertical="top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6" fillId="0" borderId="2" xfId="10" applyFont="1" applyFill="1" applyBorder="1" applyAlignment="1">
      <alignment horizontal="center" vertical="center" wrapText="1"/>
    </xf>
    <xf numFmtId="0" fontId="13" fillId="0" borderId="0" xfId="10" applyFont="1" applyFill="1" applyAlignment="1">
      <alignment horizontal="center"/>
    </xf>
    <xf numFmtId="0" fontId="16" fillId="0" borderId="0" xfId="10" applyFont="1" applyFill="1" applyAlignment="1">
      <alignment horizontal="center" vertical="center" wrapText="1"/>
    </xf>
    <xf numFmtId="0" fontId="58" fillId="0" borderId="0" xfId="10" applyFont="1" applyFill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17" fillId="0" borderId="0" xfId="10" applyFont="1" applyFill="1" applyAlignment="1">
      <alignment horizontal="center" vertical="center" wrapText="1"/>
    </xf>
    <xf numFmtId="0" fontId="32" fillId="0" borderId="0" xfId="12" applyFont="1" applyFill="1" applyAlignment="1">
      <alignment horizontal="center"/>
    </xf>
    <xf numFmtId="0" fontId="34" fillId="0" borderId="0" xfId="12" applyFont="1" applyFill="1" applyAlignment="1">
      <alignment horizontal="center"/>
    </xf>
    <xf numFmtId="0" fontId="46" fillId="0" borderId="0" xfId="12" applyFont="1" applyFill="1" applyAlignment="1">
      <alignment horizontal="center"/>
    </xf>
    <xf numFmtId="0" fontId="47" fillId="0" borderId="0" xfId="12" applyFont="1" applyFill="1" applyAlignment="1">
      <alignment horizontal="center"/>
    </xf>
    <xf numFmtId="0" fontId="5" fillId="0" borderId="6" xfId="7" applyFont="1" applyBorder="1" applyAlignment="1">
      <alignment horizontal="center" vertical="center" wrapText="1"/>
    </xf>
    <xf numFmtId="0" fontId="31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2" borderId="6" xfId="7" applyNumberFormat="1" applyFont="1" applyFill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NumberFormat="1" applyFont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17" fillId="0" borderId="0" xfId="7" applyFont="1" applyAlignment="1">
      <alignment horizontal="center"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2" fillId="0" borderId="0" xfId="12" applyFont="1" applyFill="1" applyAlignment="1">
      <alignment horizontal="center"/>
    </xf>
    <xf numFmtId="0" fontId="13" fillId="0" borderId="0" xfId="10" applyFont="1" applyFill="1" applyAlignment="1">
      <alignment horizontal="center" vertical="center"/>
    </xf>
    <xf numFmtId="0" fontId="35" fillId="0" borderId="6" xfId="12" applyFont="1" applyFill="1" applyBorder="1" applyAlignment="1">
      <alignment horizontal="center"/>
    </xf>
    <xf numFmtId="0" fontId="37" fillId="0" borderId="3" xfId="12" applyFont="1" applyFill="1" applyBorder="1" applyAlignment="1">
      <alignment horizontal="center" vertical="center"/>
    </xf>
    <xf numFmtId="0" fontId="37" fillId="0" borderId="18" xfId="12" applyFont="1" applyFill="1" applyBorder="1" applyAlignment="1">
      <alignment horizontal="center" vertical="center"/>
    </xf>
    <xf numFmtId="0" fontId="37" fillId="0" borderId="4" xfId="12" applyFont="1" applyFill="1" applyBorder="1" applyAlignment="1">
      <alignment horizontal="center" vertical="center"/>
    </xf>
    <xf numFmtId="0" fontId="37" fillId="0" borderId="3" xfId="12" applyFont="1" applyFill="1" applyBorder="1" applyAlignment="1">
      <alignment horizontal="center" vertical="center" wrapText="1"/>
    </xf>
    <xf numFmtId="0" fontId="37" fillId="0" borderId="18" xfId="12" applyFont="1" applyFill="1" applyBorder="1" applyAlignment="1">
      <alignment horizontal="center" vertical="center" wrapText="1"/>
    </xf>
    <xf numFmtId="0" fontId="37" fillId="0" borderId="4" xfId="12" applyFont="1" applyFill="1" applyBorder="1" applyAlignment="1">
      <alignment horizontal="center" vertical="center" wrapText="1"/>
    </xf>
    <xf numFmtId="0" fontId="36" fillId="0" borderId="0" xfId="12" applyFont="1" applyFill="1" applyAlignment="1">
      <alignment horizontal="center"/>
    </xf>
    <xf numFmtId="0" fontId="65" fillId="0" borderId="0" xfId="7" applyFont="1" applyAlignment="1">
      <alignment horizontal="right" vertical="center"/>
    </xf>
    <xf numFmtId="0" fontId="44" fillId="0" borderId="0" xfId="12" applyFont="1" applyFill="1" applyAlignment="1">
      <alignment horizontal="center" vertical="center"/>
    </xf>
    <xf numFmtId="0" fontId="45" fillId="0" borderId="6" xfId="12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25" fillId="0" borderId="6" xfId="7" applyFont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1" fontId="6" fillId="0" borderId="6" xfId="7" applyNumberFormat="1" applyFont="1" applyBorder="1" applyAlignment="1">
      <alignment horizontal="center" vertical="center" wrapText="1"/>
    </xf>
    <xf numFmtId="0" fontId="4" fillId="2" borderId="0" xfId="7" applyFont="1" applyFill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4" fillId="0" borderId="0" xfId="7" applyFont="1" applyAlignment="1">
      <alignment horizontal="center" wrapText="1"/>
    </xf>
    <xf numFmtId="0" fontId="6" fillId="4" borderId="3" xfId="7" applyFont="1" applyFill="1" applyBorder="1" applyAlignment="1">
      <alignment horizontal="center" vertical="center" wrapText="1"/>
    </xf>
    <xf numFmtId="0" fontId="6" fillId="4" borderId="18" xfId="7" applyFont="1" applyFill="1" applyBorder="1" applyAlignment="1">
      <alignment horizontal="center" vertical="center" wrapText="1"/>
    </xf>
    <xf numFmtId="0" fontId="6" fillId="4" borderId="4" xfId="7" applyFont="1" applyFill="1" applyBorder="1" applyAlignment="1">
      <alignment horizontal="center" vertical="center" wrapText="1"/>
    </xf>
    <xf numFmtId="0" fontId="32" fillId="0" borderId="0" xfId="12" applyFont="1" applyFill="1" applyAlignment="1">
      <alignment horizontal="center" wrapText="1"/>
    </xf>
    <xf numFmtId="2" fontId="51" fillId="0" borderId="6" xfId="12" applyNumberFormat="1" applyFont="1" applyFill="1" applyBorder="1" applyAlignment="1">
      <alignment horizontal="center" vertical="center" wrapText="1"/>
    </xf>
    <xf numFmtId="0" fontId="51" fillId="0" borderId="6" xfId="12" applyFont="1" applyFill="1" applyBorder="1" applyAlignment="1">
      <alignment horizontal="center" vertical="center" wrapText="1"/>
    </xf>
    <xf numFmtId="14" fontId="40" fillId="0" borderId="6" xfId="13" applyNumberFormat="1" applyFont="1" applyFill="1" applyBorder="1" applyAlignment="1">
      <alignment horizontal="center" vertical="center" wrapText="1"/>
    </xf>
    <xf numFmtId="0" fontId="48" fillId="0" borderId="0" xfId="12" applyFont="1" applyFill="1" applyAlignment="1">
      <alignment horizontal="center"/>
    </xf>
    <xf numFmtId="0" fontId="14" fillId="0" borderId="1" xfId="1" applyFont="1" applyFill="1" applyBorder="1" applyAlignment="1">
      <alignment horizontal="center" vertical="top" wrapText="1"/>
    </xf>
    <xf numFmtId="0" fontId="14" fillId="0" borderId="0" xfId="1" applyFont="1" applyAlignment="1">
      <alignment horizont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31" fillId="0" borderId="13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29" fillId="0" borderId="12" xfId="5" applyNumberFormat="1" applyFont="1" applyFill="1" applyBorder="1" applyAlignment="1" applyProtection="1">
      <alignment horizontal="center" vertical="center" wrapText="1"/>
    </xf>
    <xf numFmtId="1" fontId="29" fillId="0" borderId="13" xfId="5" applyNumberFormat="1" applyFont="1" applyFill="1" applyBorder="1" applyAlignment="1" applyProtection="1">
      <alignment horizontal="center" vertical="center" wrapText="1"/>
    </xf>
    <xf numFmtId="1" fontId="29" fillId="0" borderId="14" xfId="5" applyNumberFormat="1" applyFont="1" applyFill="1" applyBorder="1" applyAlignment="1" applyProtection="1">
      <alignment horizontal="center" vertical="center" wrapText="1"/>
    </xf>
    <xf numFmtId="1" fontId="29" fillId="0" borderId="16" xfId="5" applyNumberFormat="1" applyFont="1" applyFill="1" applyBorder="1" applyAlignment="1" applyProtection="1">
      <alignment horizontal="center" vertical="center" wrapText="1"/>
    </xf>
    <xf numFmtId="1" fontId="29" fillId="0" borderId="0" xfId="5" applyNumberFormat="1" applyFont="1" applyFill="1" applyBorder="1" applyAlignment="1" applyProtection="1">
      <alignment horizontal="center" vertical="center" wrapText="1"/>
    </xf>
    <xf numFmtId="1" fontId="29" fillId="0" borderId="17" xfId="5" applyNumberFormat="1" applyFont="1" applyFill="1" applyBorder="1" applyAlignment="1" applyProtection="1">
      <alignment horizontal="center" vertical="center" wrapText="1"/>
    </xf>
    <xf numFmtId="1" fontId="29" fillId="0" borderId="11" xfId="5" applyNumberFormat="1" applyFont="1" applyFill="1" applyBorder="1" applyAlignment="1" applyProtection="1">
      <alignment horizontal="center" vertical="center" wrapText="1"/>
    </xf>
    <xf numFmtId="1" fontId="29" fillId="0" borderId="1" xfId="5" applyNumberFormat="1" applyFont="1" applyFill="1" applyBorder="1" applyAlignment="1" applyProtection="1">
      <alignment horizontal="center" vertical="center" wrapText="1"/>
    </xf>
    <xf numFmtId="1" fontId="29" fillId="0" borderId="15" xfId="5" applyNumberFormat="1" applyFont="1" applyFill="1" applyBorder="1" applyAlignment="1" applyProtection="1">
      <alignment horizontal="center" vertical="center" wrapText="1"/>
    </xf>
    <xf numFmtId="1" fontId="29" fillId="0" borderId="6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22" fillId="0" borderId="12" xfId="5" applyNumberFormat="1" applyFont="1" applyFill="1" applyBorder="1" applyAlignment="1" applyProtection="1">
      <alignment horizontal="center" vertical="center" wrapText="1"/>
    </xf>
    <xf numFmtId="1" fontId="22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29" fillId="0" borderId="2" xfId="5" applyNumberFormat="1" applyFont="1" applyFill="1" applyBorder="1" applyAlignment="1" applyProtection="1">
      <alignment horizontal="center" vertical="center" wrapText="1"/>
    </xf>
    <xf numFmtId="1" fontId="29" fillId="0" borderId="9" xfId="5" applyNumberFormat="1" applyFont="1" applyFill="1" applyBorder="1" applyAlignment="1" applyProtection="1">
      <alignment horizontal="center" vertical="center" wrapText="1"/>
    </xf>
    <xf numFmtId="1" fontId="29" fillId="0" borderId="5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0" fontId="61" fillId="0" borderId="0" xfId="11" applyFont="1" applyAlignment="1">
      <alignment horizontal="center"/>
    </xf>
    <xf numFmtId="1" fontId="14" fillId="0" borderId="1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Alignment="1" applyProtection="1">
      <alignment horizontal="center"/>
      <protection locked="0"/>
    </xf>
    <xf numFmtId="1" fontId="29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5" applyNumberFormat="1" applyFont="1" applyFill="1" applyBorder="1" applyAlignment="1" applyProtection="1">
      <alignment horizontal="center" vertical="center" wrapText="1"/>
    </xf>
    <xf numFmtId="1" fontId="22" fillId="0" borderId="4" xfId="5" applyNumberFormat="1" applyFont="1" applyFill="1" applyBorder="1" applyAlignment="1" applyProtection="1">
      <alignment horizontal="center" vertical="center" wrapText="1"/>
    </xf>
    <xf numFmtId="1" fontId="31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2" fontId="29" fillId="0" borderId="0" xfId="7" applyNumberFormat="1" applyFont="1" applyAlignment="1">
      <alignment horizontal="right" vertical="center" wrapText="1"/>
    </xf>
    <xf numFmtId="2" fontId="29" fillId="2" borderId="0" xfId="7" applyNumberFormat="1" applyFont="1" applyFill="1" applyAlignment="1">
      <alignment horizontal="right" vertical="center" wrapText="1"/>
    </xf>
    <xf numFmtId="0" fontId="29" fillId="0" borderId="0" xfId="10" applyFont="1" applyFill="1" applyAlignment="1">
      <alignment horizontal="right" vertical="center"/>
    </xf>
    <xf numFmtId="0" fontId="4" fillId="0" borderId="0" xfId="7" applyFont="1" applyFill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13" fillId="0" borderId="0" xfId="10" applyFont="1" applyFill="1" applyAlignment="1">
      <alignment horizontal="right" vertical="center"/>
    </xf>
  </cellXfs>
  <cellStyles count="72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Звичайний 2" xfId="15"/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colors>
    <mruColors>
      <color rgb="FFC0F9FC"/>
      <color rgb="FFCCFFFF"/>
      <color rgb="FF9F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11</xdr:row>
      <xdr:rowOff>134060</xdr:rowOff>
    </xdr:from>
    <xdr:to>
      <xdr:col>4</xdr:col>
      <xdr:colOff>492648</xdr:colOff>
      <xdr:row>11</xdr:row>
      <xdr:rowOff>134060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978178" y="33168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21</xdr:row>
      <xdr:rowOff>134060</xdr:rowOff>
    </xdr:from>
    <xdr:to>
      <xdr:col>4</xdr:col>
      <xdr:colOff>492648</xdr:colOff>
      <xdr:row>21</xdr:row>
      <xdr:rowOff>134060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441520</xdr:colOff>
      <xdr:row>8</xdr:row>
      <xdr:rowOff>145966</xdr:rowOff>
    </xdr:from>
    <xdr:to>
      <xdr:col>3</xdr:col>
      <xdr:colOff>575990</xdr:colOff>
      <xdr:row>8</xdr:row>
      <xdr:rowOff>145966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4739676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8</xdr:row>
      <xdr:rowOff>145966</xdr:rowOff>
    </xdr:from>
    <xdr:to>
      <xdr:col>6</xdr:col>
      <xdr:colOff>659332</xdr:colOff>
      <xdr:row>8</xdr:row>
      <xdr:rowOff>145966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49612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489144</xdr:colOff>
      <xdr:row>15</xdr:row>
      <xdr:rowOff>205496</xdr:rowOff>
    </xdr:from>
    <xdr:to>
      <xdr:col>6</xdr:col>
      <xdr:colOff>623614</xdr:colOff>
      <xdr:row>15</xdr:row>
      <xdr:rowOff>205496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8013894" y="564665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489144</xdr:colOff>
      <xdr:row>16</xdr:row>
      <xdr:rowOff>205496</xdr:rowOff>
    </xdr:from>
    <xdr:to>
      <xdr:col>6</xdr:col>
      <xdr:colOff>623614</xdr:colOff>
      <xdr:row>16</xdr:row>
      <xdr:rowOff>205496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8013894" y="564665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489144</xdr:colOff>
      <xdr:row>26</xdr:row>
      <xdr:rowOff>205496</xdr:rowOff>
    </xdr:from>
    <xdr:to>
      <xdr:col>6</xdr:col>
      <xdr:colOff>623614</xdr:colOff>
      <xdr:row>26</xdr:row>
      <xdr:rowOff>205496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8013894" y="564665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134470</xdr:colOff>
      <xdr:row>15</xdr:row>
      <xdr:rowOff>0</xdr:rowOff>
    </xdr:to>
    <xdr:cxnSp macro="">
      <xdr:nvCxnSpPr>
        <xdr:cNvPr id="10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4438650" y="58197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547676</xdr:colOff>
      <xdr:row>11</xdr:row>
      <xdr:rowOff>214308</xdr:rowOff>
    </xdr:from>
    <xdr:to>
      <xdr:col>6</xdr:col>
      <xdr:colOff>682146</xdr:colOff>
      <xdr:row>11</xdr:row>
      <xdr:rowOff>214308</xdr:rowOff>
    </xdr:to>
    <xdr:cxnSp macro="">
      <xdr:nvCxnSpPr>
        <xdr:cNvPr id="15" name="Прямая соединительная линия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8084332" y="3881433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22</xdr:row>
      <xdr:rowOff>202402</xdr:rowOff>
    </xdr:from>
    <xdr:to>
      <xdr:col>6</xdr:col>
      <xdr:colOff>702458</xdr:colOff>
      <xdr:row>22</xdr:row>
      <xdr:rowOff>202402</xdr:rowOff>
    </xdr:to>
    <xdr:cxnSp macro="">
      <xdr:nvCxnSpPr>
        <xdr:cNvPr id="11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8048614" y="9013027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9</xdr:row>
      <xdr:rowOff>154778</xdr:rowOff>
    </xdr:from>
    <xdr:to>
      <xdr:col>6</xdr:col>
      <xdr:colOff>658334</xdr:colOff>
      <xdr:row>9</xdr:row>
      <xdr:rowOff>154778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8060520" y="3250403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17</xdr:row>
      <xdr:rowOff>297650</xdr:rowOff>
    </xdr:from>
    <xdr:to>
      <xdr:col>6</xdr:col>
      <xdr:colOff>646428</xdr:colOff>
      <xdr:row>17</xdr:row>
      <xdr:rowOff>297650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8048614" y="6988963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23</xdr:row>
      <xdr:rowOff>202402</xdr:rowOff>
    </xdr:from>
    <xdr:to>
      <xdr:col>6</xdr:col>
      <xdr:colOff>702458</xdr:colOff>
      <xdr:row>23</xdr:row>
      <xdr:rowOff>202402</xdr:rowOff>
    </xdr:to>
    <xdr:cxnSp macro="">
      <xdr:nvCxnSpPr>
        <xdr:cNvPr id="14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8048614" y="941784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24</xdr:row>
      <xdr:rowOff>202402</xdr:rowOff>
    </xdr:from>
    <xdr:to>
      <xdr:col>6</xdr:col>
      <xdr:colOff>702458</xdr:colOff>
      <xdr:row>24</xdr:row>
      <xdr:rowOff>202402</xdr:rowOff>
    </xdr:to>
    <xdr:cxnSp macro="">
      <xdr:nvCxnSpPr>
        <xdr:cNvPr id="18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CxnSpPr/>
      </xdr:nvCxnSpPr>
      <xdr:spPr>
        <a:xfrm>
          <a:off x="8048614" y="9822652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488146</xdr:colOff>
      <xdr:row>29</xdr:row>
      <xdr:rowOff>202402</xdr:rowOff>
    </xdr:from>
    <xdr:to>
      <xdr:col>6</xdr:col>
      <xdr:colOff>678646</xdr:colOff>
      <xdr:row>29</xdr:row>
      <xdr:rowOff>202402</xdr:rowOff>
    </xdr:to>
    <xdr:cxnSp macro="">
      <xdr:nvCxnSpPr>
        <xdr:cNvPr id="19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CxnSpPr/>
      </xdr:nvCxnSpPr>
      <xdr:spPr>
        <a:xfrm>
          <a:off x="8024802" y="1165621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8</xdr:row>
      <xdr:rowOff>219075</xdr:rowOff>
    </xdr:from>
    <xdr:to>
      <xdr:col>6</xdr:col>
      <xdr:colOff>582145</xdr:colOff>
      <xdr:row>8</xdr:row>
      <xdr:rowOff>219075</xdr:rowOff>
    </xdr:to>
    <xdr:cxnSp macro="">
      <xdr:nvCxnSpPr>
        <xdr:cNvPr id="9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CxnSpPr/>
      </xdr:nvCxnSpPr>
      <xdr:spPr>
        <a:xfrm>
          <a:off x="8067675" y="33432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417708</xdr:colOff>
      <xdr:row>9</xdr:row>
      <xdr:rowOff>134060</xdr:rowOff>
    </xdr:from>
    <xdr:to>
      <xdr:col>2</xdr:col>
      <xdr:colOff>552178</xdr:colOff>
      <xdr:row>9</xdr:row>
      <xdr:rowOff>134060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5370708" y="30749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417708</xdr:colOff>
      <xdr:row>9</xdr:row>
      <xdr:rowOff>134060</xdr:rowOff>
    </xdr:from>
    <xdr:to>
      <xdr:col>6</xdr:col>
      <xdr:colOff>552178</xdr:colOff>
      <xdr:row>9</xdr:row>
      <xdr:rowOff>134060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5370708" y="30749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9</xdr:row>
      <xdr:rowOff>142875</xdr:rowOff>
    </xdr:from>
    <xdr:to>
      <xdr:col>4</xdr:col>
      <xdr:colOff>582145</xdr:colOff>
      <xdr:row>9</xdr:row>
      <xdr:rowOff>142875</xdr:rowOff>
    </xdr:to>
    <xdr:cxnSp macro="">
      <xdr:nvCxnSpPr>
        <xdr:cNvPr id="5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7353300" y="302895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9</xdr:row>
      <xdr:rowOff>133350</xdr:rowOff>
    </xdr:from>
    <xdr:to>
      <xdr:col>8</xdr:col>
      <xdr:colOff>563095</xdr:colOff>
      <xdr:row>9</xdr:row>
      <xdr:rowOff>133350</xdr:rowOff>
    </xdr:to>
    <xdr:cxnSp macro="">
      <xdr:nvCxnSpPr>
        <xdr:cNvPr id="6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CxnSpPr/>
      </xdr:nvCxnSpPr>
      <xdr:spPr>
        <a:xfrm>
          <a:off x="10925175" y="301942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16</xdr:row>
      <xdr:rowOff>152400</xdr:rowOff>
    </xdr:from>
    <xdr:to>
      <xdr:col>8</xdr:col>
      <xdr:colOff>563095</xdr:colOff>
      <xdr:row>16</xdr:row>
      <xdr:rowOff>152400</xdr:rowOff>
    </xdr:to>
    <xdr:cxnSp macro="">
      <xdr:nvCxnSpPr>
        <xdr:cNvPr id="7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CxnSpPr/>
      </xdr:nvCxnSpPr>
      <xdr:spPr>
        <a:xfrm>
          <a:off x="10925175" y="511492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409575</xdr:colOff>
      <xdr:row>16</xdr:row>
      <xdr:rowOff>142875</xdr:rowOff>
    </xdr:from>
    <xdr:to>
      <xdr:col>6</xdr:col>
      <xdr:colOff>544045</xdr:colOff>
      <xdr:row>16</xdr:row>
      <xdr:rowOff>142875</xdr:rowOff>
    </xdr:to>
    <xdr:cxnSp macro="">
      <xdr:nvCxnSpPr>
        <xdr:cNvPr id="8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CxnSpPr/>
      </xdr:nvCxnSpPr>
      <xdr:spPr>
        <a:xfrm>
          <a:off x="9105900" y="5105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417708</xdr:colOff>
      <xdr:row>16</xdr:row>
      <xdr:rowOff>134060</xdr:rowOff>
    </xdr:from>
    <xdr:to>
      <xdr:col>2</xdr:col>
      <xdr:colOff>552178</xdr:colOff>
      <xdr:row>16</xdr:row>
      <xdr:rowOff>134060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CxnSpPr/>
      </xdr:nvCxnSpPr>
      <xdr:spPr>
        <a:xfrm>
          <a:off x="5370708" y="30749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417708</xdr:colOff>
      <xdr:row>16</xdr:row>
      <xdr:rowOff>134060</xdr:rowOff>
    </xdr:from>
    <xdr:to>
      <xdr:col>4</xdr:col>
      <xdr:colOff>552178</xdr:colOff>
      <xdr:row>16</xdr:row>
      <xdr:rowOff>134060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="" xmlns:a16="http://schemas.microsoft.com/office/drawing/2014/main" id="{00000000-0008-0000-0B00-00000A000000}"/>
            </a:ext>
          </a:extLst>
        </xdr:cNvPr>
        <xdr:cNvCxnSpPr/>
      </xdr:nvCxnSpPr>
      <xdr:spPr>
        <a:xfrm>
          <a:off x="5370708" y="30749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452428</xdr:colOff>
      <xdr:row>8</xdr:row>
      <xdr:rowOff>178590</xdr:rowOff>
    </xdr:from>
    <xdr:to>
      <xdr:col>1</xdr:col>
      <xdr:colOff>586898</xdr:colOff>
      <xdr:row>8</xdr:row>
      <xdr:rowOff>178590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="" xmlns:a16="http://schemas.microsoft.com/office/drawing/2014/main" id="{00000000-0008-0000-1700-000004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452428</xdr:colOff>
      <xdr:row>8</xdr:row>
      <xdr:rowOff>178590</xdr:rowOff>
    </xdr:from>
    <xdr:to>
      <xdr:col>3</xdr:col>
      <xdr:colOff>586898</xdr:colOff>
      <xdr:row>8</xdr:row>
      <xdr:rowOff>178590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="" xmlns:a16="http://schemas.microsoft.com/office/drawing/2014/main" id="{00000000-0008-0000-1700-000005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441520</xdr:colOff>
      <xdr:row>10</xdr:row>
      <xdr:rowOff>134060</xdr:rowOff>
    </xdr:from>
    <xdr:to>
      <xdr:col>3</xdr:col>
      <xdr:colOff>575990</xdr:colOff>
      <xdr:row>10</xdr:row>
      <xdr:rowOff>134060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CxnSpPr/>
      </xdr:nvCxnSpPr>
      <xdr:spPr>
        <a:xfrm>
          <a:off x="5870770" y="303918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460570</xdr:colOff>
      <xdr:row>24</xdr:row>
      <xdr:rowOff>243596</xdr:rowOff>
    </xdr:from>
    <xdr:to>
      <xdr:col>3</xdr:col>
      <xdr:colOff>595040</xdr:colOff>
      <xdr:row>24</xdr:row>
      <xdr:rowOff>243596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="" xmlns:a16="http://schemas.microsoft.com/office/drawing/2014/main" id="{00000000-0008-0000-1800-000007000000}"/>
            </a:ext>
          </a:extLst>
        </xdr:cNvPr>
        <xdr:cNvCxnSpPr/>
      </xdr:nvCxnSpPr>
      <xdr:spPr>
        <a:xfrm>
          <a:off x="5880295" y="8444621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441520</xdr:colOff>
      <xdr:row>19</xdr:row>
      <xdr:rowOff>245977</xdr:rowOff>
    </xdr:from>
    <xdr:to>
      <xdr:col>3</xdr:col>
      <xdr:colOff>575990</xdr:colOff>
      <xdr:row>19</xdr:row>
      <xdr:rowOff>245977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="" xmlns:a16="http://schemas.microsoft.com/office/drawing/2014/main" id="{00000000-0008-0000-1800-00000D000000}"/>
            </a:ext>
          </a:extLst>
        </xdr:cNvPr>
        <xdr:cNvCxnSpPr/>
      </xdr:nvCxnSpPr>
      <xdr:spPr>
        <a:xfrm>
          <a:off x="5861245" y="652295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22</xdr:row>
      <xdr:rowOff>133350</xdr:rowOff>
    </xdr:from>
    <xdr:to>
      <xdr:col>3</xdr:col>
      <xdr:colOff>581025</xdr:colOff>
      <xdr:row>22</xdr:row>
      <xdr:rowOff>133350</xdr:rowOff>
    </xdr:to>
    <xdr:cxnSp macro="">
      <xdr:nvCxnSpPr>
        <xdr:cNvPr id="12" name="Прямая соединительная линия 12">
          <a:extLst>
            <a:ext uri="{FF2B5EF4-FFF2-40B4-BE49-F238E27FC236}">
              <a16:creationId xmlns="" xmlns:a16="http://schemas.microsoft.com/office/drawing/2014/main" id="{00000000-0008-0000-1800-00000C000000}"/>
            </a:ext>
          </a:extLst>
        </xdr:cNvPr>
        <xdr:cNvCxnSpPr/>
      </xdr:nvCxnSpPr>
      <xdr:spPr>
        <a:xfrm>
          <a:off x="5867400" y="7610475"/>
          <a:ext cx="133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17</xdr:row>
      <xdr:rowOff>247650</xdr:rowOff>
    </xdr:from>
    <xdr:to>
      <xdr:col>3</xdr:col>
      <xdr:colOff>582145</xdr:colOff>
      <xdr:row>17</xdr:row>
      <xdr:rowOff>247650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="" xmlns:a16="http://schemas.microsoft.com/office/drawing/2014/main" id="{00000000-0008-0000-1800-000008000000}"/>
            </a:ext>
          </a:extLst>
        </xdr:cNvPr>
        <xdr:cNvCxnSpPr/>
      </xdr:nvCxnSpPr>
      <xdr:spPr>
        <a:xfrm>
          <a:off x="5867400" y="583882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28</xdr:row>
      <xdr:rowOff>152400</xdr:rowOff>
    </xdr:from>
    <xdr:to>
      <xdr:col>3</xdr:col>
      <xdr:colOff>601195</xdr:colOff>
      <xdr:row>28</xdr:row>
      <xdr:rowOff>152400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=""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5886450" y="976312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27</xdr:row>
      <xdr:rowOff>228600</xdr:rowOff>
    </xdr:from>
    <xdr:to>
      <xdr:col>3</xdr:col>
      <xdr:colOff>582145</xdr:colOff>
      <xdr:row>27</xdr:row>
      <xdr:rowOff>228600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="" xmlns:a16="http://schemas.microsoft.com/office/drawing/2014/main" id="{00000000-0008-0000-1800-000009000000}"/>
            </a:ext>
          </a:extLst>
        </xdr:cNvPr>
        <xdr:cNvCxnSpPr/>
      </xdr:nvCxnSpPr>
      <xdr:spPr>
        <a:xfrm>
          <a:off x="5867400" y="938212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25</xdr:row>
      <xdr:rowOff>123825</xdr:rowOff>
    </xdr:from>
    <xdr:to>
      <xdr:col>3</xdr:col>
      <xdr:colOff>590550</xdr:colOff>
      <xdr:row>25</xdr:row>
      <xdr:rowOff>123825</xdr:rowOff>
    </xdr:to>
    <xdr:cxnSp macro="">
      <xdr:nvCxnSpPr>
        <xdr:cNvPr id="11" name="Прямая соединительная линия 12">
          <a:extLst>
            <a:ext uri="{FF2B5EF4-FFF2-40B4-BE49-F238E27FC236}">
              <a16:creationId xmlns="" xmlns:a16="http://schemas.microsoft.com/office/drawing/2014/main" id="{00000000-0008-0000-1800-00000B000000}"/>
            </a:ext>
          </a:extLst>
        </xdr:cNvPr>
        <xdr:cNvCxnSpPr/>
      </xdr:nvCxnSpPr>
      <xdr:spPr>
        <a:xfrm>
          <a:off x="5876925" y="8801100"/>
          <a:ext cx="133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54;&#1056;&#1058;&#1040;&#1051;\&#1057;&#1080;&#1090;&#1091;&#1072;&#1094;&#1110;&#1103;%20&#1056;&#1055;\sta_rep_4pn_massdiss_pr%20(2020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54;&#1056;&#1058;&#1040;&#1051;\&#1057;&#1080;&#1090;&#1091;&#1072;&#1094;&#1110;&#1103;%20&#1056;&#1055;\sta_rep_4pn_massdiss_pr%20(202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X7">
            <v>1222</v>
          </cell>
          <cell r="Y7">
            <v>1780</v>
          </cell>
          <cell r="Z7">
            <v>1202</v>
          </cell>
          <cell r="AA7">
            <v>141</v>
          </cell>
          <cell r="AB7">
            <v>631</v>
          </cell>
          <cell r="AC7">
            <v>5</v>
          </cell>
          <cell r="AD7">
            <v>795</v>
          </cell>
          <cell r="AE7">
            <v>336</v>
          </cell>
          <cell r="AF7">
            <v>604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X7">
            <v>1611</v>
          </cell>
          <cell r="Y7">
            <v>2262</v>
          </cell>
          <cell r="Z7">
            <v>763</v>
          </cell>
          <cell r="AA7">
            <v>386</v>
          </cell>
          <cell r="AB7">
            <v>682</v>
          </cell>
          <cell r="AC7">
            <v>139</v>
          </cell>
          <cell r="AD7">
            <v>195</v>
          </cell>
          <cell r="AE7">
            <v>323</v>
          </cell>
          <cell r="AF7">
            <v>522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90" zoomScaleNormal="90" zoomScaleSheetLayoutView="85" workbookViewId="0">
      <selection activeCell="E26" sqref="E26"/>
    </sheetView>
  </sheetViews>
  <sheetFormatPr defaultRowHeight="12.75" x14ac:dyDescent="0.2"/>
  <cols>
    <col min="1" max="1" width="1.42578125" style="56" hidden="1" customWidth="1"/>
    <col min="2" max="2" width="51.140625" style="56" customWidth="1"/>
    <col min="3" max="3" width="17" style="56" customWidth="1"/>
    <col min="4" max="4" width="17.5703125" style="56" customWidth="1"/>
    <col min="5" max="5" width="13.42578125" style="56" customWidth="1"/>
    <col min="6" max="6" width="13.5703125" style="56" customWidth="1"/>
    <col min="7" max="252" width="9.140625" style="56"/>
    <col min="253" max="253" width="0" style="56" hidden="1" customWidth="1"/>
    <col min="254" max="254" width="22.5703125" style="56" customWidth="1"/>
    <col min="255" max="258" width="14.5703125" style="56" customWidth="1"/>
    <col min="259" max="259" width="9.140625" style="56"/>
    <col min="260" max="262" width="9.140625" style="56" customWidth="1"/>
    <col min="263" max="508" width="9.140625" style="56"/>
    <col min="509" max="509" width="0" style="56" hidden="1" customWidth="1"/>
    <col min="510" max="510" width="22.5703125" style="56" customWidth="1"/>
    <col min="511" max="514" width="14.5703125" style="56" customWidth="1"/>
    <col min="515" max="515" width="9.140625" style="56"/>
    <col min="516" max="518" width="9.140625" style="56" customWidth="1"/>
    <col min="519" max="764" width="9.140625" style="56"/>
    <col min="765" max="765" width="0" style="56" hidden="1" customWidth="1"/>
    <col min="766" max="766" width="22.5703125" style="56" customWidth="1"/>
    <col min="767" max="770" width="14.5703125" style="56" customWidth="1"/>
    <col min="771" max="771" width="9.140625" style="56"/>
    <col min="772" max="774" width="9.140625" style="56" customWidth="1"/>
    <col min="775" max="1020" width="9.140625" style="56"/>
    <col min="1021" max="1021" width="0" style="56" hidden="1" customWidth="1"/>
    <col min="1022" max="1022" width="22.5703125" style="56" customWidth="1"/>
    <col min="1023" max="1026" width="14.5703125" style="56" customWidth="1"/>
    <col min="1027" max="1027" width="9.140625" style="56"/>
    <col min="1028" max="1030" width="9.140625" style="56" customWidth="1"/>
    <col min="1031" max="1276" width="9.140625" style="56"/>
    <col min="1277" max="1277" width="0" style="56" hidden="1" customWidth="1"/>
    <col min="1278" max="1278" width="22.5703125" style="56" customWidth="1"/>
    <col min="1279" max="1282" width="14.5703125" style="56" customWidth="1"/>
    <col min="1283" max="1283" width="9.140625" style="56"/>
    <col min="1284" max="1286" width="9.140625" style="56" customWidth="1"/>
    <col min="1287" max="1532" width="9.140625" style="56"/>
    <col min="1533" max="1533" width="0" style="56" hidden="1" customWidth="1"/>
    <col min="1534" max="1534" width="22.5703125" style="56" customWidth="1"/>
    <col min="1535" max="1538" width="14.5703125" style="56" customWidth="1"/>
    <col min="1539" max="1539" width="9.140625" style="56"/>
    <col min="1540" max="1542" width="9.140625" style="56" customWidth="1"/>
    <col min="1543" max="1788" width="9.140625" style="56"/>
    <col min="1789" max="1789" width="0" style="56" hidden="1" customWidth="1"/>
    <col min="1790" max="1790" width="22.5703125" style="56" customWidth="1"/>
    <col min="1791" max="1794" width="14.5703125" style="56" customWidth="1"/>
    <col min="1795" max="1795" width="9.140625" style="56"/>
    <col min="1796" max="1798" width="9.140625" style="56" customWidth="1"/>
    <col min="1799" max="2044" width="9.140625" style="56"/>
    <col min="2045" max="2045" width="0" style="56" hidden="1" customWidth="1"/>
    <col min="2046" max="2046" width="22.5703125" style="56" customWidth="1"/>
    <col min="2047" max="2050" width="14.5703125" style="56" customWidth="1"/>
    <col min="2051" max="2051" width="9.140625" style="56"/>
    <col min="2052" max="2054" width="9.140625" style="56" customWidth="1"/>
    <col min="2055" max="2300" width="9.140625" style="56"/>
    <col min="2301" max="2301" width="0" style="56" hidden="1" customWidth="1"/>
    <col min="2302" max="2302" width="22.5703125" style="56" customWidth="1"/>
    <col min="2303" max="2306" width="14.5703125" style="56" customWidth="1"/>
    <col min="2307" max="2307" width="9.140625" style="56"/>
    <col min="2308" max="2310" width="9.140625" style="56" customWidth="1"/>
    <col min="2311" max="2556" width="9.140625" style="56"/>
    <col min="2557" max="2557" width="0" style="56" hidden="1" customWidth="1"/>
    <col min="2558" max="2558" width="22.5703125" style="56" customWidth="1"/>
    <col min="2559" max="2562" width="14.5703125" style="56" customWidth="1"/>
    <col min="2563" max="2563" width="9.140625" style="56"/>
    <col min="2564" max="2566" width="9.140625" style="56" customWidth="1"/>
    <col min="2567" max="2812" width="9.140625" style="56"/>
    <col min="2813" max="2813" width="0" style="56" hidden="1" customWidth="1"/>
    <col min="2814" max="2814" width="22.5703125" style="56" customWidth="1"/>
    <col min="2815" max="2818" width="14.5703125" style="56" customWidth="1"/>
    <col min="2819" max="2819" width="9.140625" style="56"/>
    <col min="2820" max="2822" width="9.140625" style="56" customWidth="1"/>
    <col min="2823" max="3068" width="9.140625" style="56"/>
    <col min="3069" max="3069" width="0" style="56" hidden="1" customWidth="1"/>
    <col min="3070" max="3070" width="22.5703125" style="56" customWidth="1"/>
    <col min="3071" max="3074" width="14.5703125" style="56" customWidth="1"/>
    <col min="3075" max="3075" width="9.140625" style="56"/>
    <col min="3076" max="3078" width="9.140625" style="56" customWidth="1"/>
    <col min="3079" max="3324" width="9.140625" style="56"/>
    <col min="3325" max="3325" width="0" style="56" hidden="1" customWidth="1"/>
    <col min="3326" max="3326" width="22.5703125" style="56" customWidth="1"/>
    <col min="3327" max="3330" width="14.5703125" style="56" customWidth="1"/>
    <col min="3331" max="3331" width="9.140625" style="56"/>
    <col min="3332" max="3334" width="9.140625" style="56" customWidth="1"/>
    <col min="3335" max="3580" width="9.140625" style="56"/>
    <col min="3581" max="3581" width="0" style="56" hidden="1" customWidth="1"/>
    <col min="3582" max="3582" width="22.5703125" style="56" customWidth="1"/>
    <col min="3583" max="3586" width="14.5703125" style="56" customWidth="1"/>
    <col min="3587" max="3587" width="9.140625" style="56"/>
    <col min="3588" max="3590" width="9.140625" style="56" customWidth="1"/>
    <col min="3591" max="3836" width="9.140625" style="56"/>
    <col min="3837" max="3837" width="0" style="56" hidden="1" customWidth="1"/>
    <col min="3838" max="3838" width="22.5703125" style="56" customWidth="1"/>
    <col min="3839" max="3842" width="14.5703125" style="56" customWidth="1"/>
    <col min="3843" max="3843" width="9.140625" style="56"/>
    <col min="3844" max="3846" width="9.140625" style="56" customWidth="1"/>
    <col min="3847" max="4092" width="9.140625" style="56"/>
    <col min="4093" max="4093" width="0" style="56" hidden="1" customWidth="1"/>
    <col min="4094" max="4094" width="22.5703125" style="56" customWidth="1"/>
    <col min="4095" max="4098" width="14.5703125" style="56" customWidth="1"/>
    <col min="4099" max="4099" width="9.140625" style="56"/>
    <col min="4100" max="4102" width="9.140625" style="56" customWidth="1"/>
    <col min="4103" max="4348" width="9.140625" style="56"/>
    <col min="4349" max="4349" width="0" style="56" hidden="1" customWidth="1"/>
    <col min="4350" max="4350" width="22.5703125" style="56" customWidth="1"/>
    <col min="4351" max="4354" width="14.5703125" style="56" customWidth="1"/>
    <col min="4355" max="4355" width="9.140625" style="56"/>
    <col min="4356" max="4358" width="9.140625" style="56" customWidth="1"/>
    <col min="4359" max="4604" width="9.140625" style="56"/>
    <col min="4605" max="4605" width="0" style="56" hidden="1" customWidth="1"/>
    <col min="4606" max="4606" width="22.5703125" style="56" customWidth="1"/>
    <col min="4607" max="4610" width="14.5703125" style="56" customWidth="1"/>
    <col min="4611" max="4611" width="9.140625" style="56"/>
    <col min="4612" max="4614" width="9.140625" style="56" customWidth="1"/>
    <col min="4615" max="4860" width="9.140625" style="56"/>
    <col min="4861" max="4861" width="0" style="56" hidden="1" customWidth="1"/>
    <col min="4862" max="4862" width="22.5703125" style="56" customWidth="1"/>
    <col min="4863" max="4866" width="14.5703125" style="56" customWidth="1"/>
    <col min="4867" max="4867" width="9.140625" style="56"/>
    <col min="4868" max="4870" width="9.140625" style="56" customWidth="1"/>
    <col min="4871" max="5116" width="9.140625" style="56"/>
    <col min="5117" max="5117" width="0" style="56" hidden="1" customWidth="1"/>
    <col min="5118" max="5118" width="22.5703125" style="56" customWidth="1"/>
    <col min="5119" max="5122" width="14.5703125" style="56" customWidth="1"/>
    <col min="5123" max="5123" width="9.140625" style="56"/>
    <col min="5124" max="5126" width="9.140625" style="56" customWidth="1"/>
    <col min="5127" max="5372" width="9.140625" style="56"/>
    <col min="5373" max="5373" width="0" style="56" hidden="1" customWidth="1"/>
    <col min="5374" max="5374" width="22.5703125" style="56" customWidth="1"/>
    <col min="5375" max="5378" width="14.5703125" style="56" customWidth="1"/>
    <col min="5379" max="5379" width="9.140625" style="56"/>
    <col min="5380" max="5382" width="9.140625" style="56" customWidth="1"/>
    <col min="5383" max="5628" width="9.140625" style="56"/>
    <col min="5629" max="5629" width="0" style="56" hidden="1" customWidth="1"/>
    <col min="5630" max="5630" width="22.5703125" style="56" customWidth="1"/>
    <col min="5631" max="5634" width="14.5703125" style="56" customWidth="1"/>
    <col min="5635" max="5635" width="9.140625" style="56"/>
    <col min="5636" max="5638" width="9.140625" style="56" customWidth="1"/>
    <col min="5639" max="5884" width="9.140625" style="56"/>
    <col min="5885" max="5885" width="0" style="56" hidden="1" customWidth="1"/>
    <col min="5886" max="5886" width="22.5703125" style="56" customWidth="1"/>
    <col min="5887" max="5890" width="14.5703125" style="56" customWidth="1"/>
    <col min="5891" max="5891" width="9.140625" style="56"/>
    <col min="5892" max="5894" width="9.140625" style="56" customWidth="1"/>
    <col min="5895" max="6140" width="9.140625" style="56"/>
    <col min="6141" max="6141" width="0" style="56" hidden="1" customWidth="1"/>
    <col min="6142" max="6142" width="22.5703125" style="56" customWidth="1"/>
    <col min="6143" max="6146" width="14.5703125" style="56" customWidth="1"/>
    <col min="6147" max="6147" width="9.140625" style="56"/>
    <col min="6148" max="6150" width="9.140625" style="56" customWidth="1"/>
    <col min="6151" max="6396" width="9.140625" style="56"/>
    <col min="6397" max="6397" width="0" style="56" hidden="1" customWidth="1"/>
    <col min="6398" max="6398" width="22.5703125" style="56" customWidth="1"/>
    <col min="6399" max="6402" width="14.5703125" style="56" customWidth="1"/>
    <col min="6403" max="6403" width="9.140625" style="56"/>
    <col min="6404" max="6406" width="9.140625" style="56" customWidth="1"/>
    <col min="6407" max="6652" width="9.140625" style="56"/>
    <col min="6653" max="6653" width="0" style="56" hidden="1" customWidth="1"/>
    <col min="6654" max="6654" width="22.5703125" style="56" customWidth="1"/>
    <col min="6655" max="6658" width="14.5703125" style="56" customWidth="1"/>
    <col min="6659" max="6659" width="9.140625" style="56"/>
    <col min="6660" max="6662" width="9.140625" style="56" customWidth="1"/>
    <col min="6663" max="6908" width="9.140625" style="56"/>
    <col min="6909" max="6909" width="0" style="56" hidden="1" customWidth="1"/>
    <col min="6910" max="6910" width="22.5703125" style="56" customWidth="1"/>
    <col min="6911" max="6914" width="14.5703125" style="56" customWidth="1"/>
    <col min="6915" max="6915" width="9.140625" style="56"/>
    <col min="6916" max="6918" width="9.140625" style="56" customWidth="1"/>
    <col min="6919" max="7164" width="9.140625" style="56"/>
    <col min="7165" max="7165" width="0" style="56" hidden="1" customWidth="1"/>
    <col min="7166" max="7166" width="22.5703125" style="56" customWidth="1"/>
    <col min="7167" max="7170" width="14.5703125" style="56" customWidth="1"/>
    <col min="7171" max="7171" width="9.140625" style="56"/>
    <col min="7172" max="7174" width="9.140625" style="56" customWidth="1"/>
    <col min="7175" max="7420" width="9.140625" style="56"/>
    <col min="7421" max="7421" width="0" style="56" hidden="1" customWidth="1"/>
    <col min="7422" max="7422" width="22.5703125" style="56" customWidth="1"/>
    <col min="7423" max="7426" width="14.5703125" style="56" customWidth="1"/>
    <col min="7427" max="7427" width="9.140625" style="56"/>
    <col min="7428" max="7430" width="9.140625" style="56" customWidth="1"/>
    <col min="7431" max="7676" width="9.140625" style="56"/>
    <col min="7677" max="7677" width="0" style="56" hidden="1" customWidth="1"/>
    <col min="7678" max="7678" width="22.5703125" style="56" customWidth="1"/>
    <col min="7679" max="7682" width="14.5703125" style="56" customWidth="1"/>
    <col min="7683" max="7683" width="9.140625" style="56"/>
    <col min="7684" max="7686" width="9.140625" style="56" customWidth="1"/>
    <col min="7687" max="7932" width="9.140625" style="56"/>
    <col min="7933" max="7933" width="0" style="56" hidden="1" customWidth="1"/>
    <col min="7934" max="7934" width="22.5703125" style="56" customWidth="1"/>
    <col min="7935" max="7938" width="14.5703125" style="56" customWidth="1"/>
    <col min="7939" max="7939" width="9.140625" style="56"/>
    <col min="7940" max="7942" width="9.140625" style="56" customWidth="1"/>
    <col min="7943" max="8188" width="9.140625" style="56"/>
    <col min="8189" max="8189" width="0" style="56" hidden="1" customWidth="1"/>
    <col min="8190" max="8190" width="22.5703125" style="56" customWidth="1"/>
    <col min="8191" max="8194" width="14.5703125" style="56" customWidth="1"/>
    <col min="8195" max="8195" width="9.140625" style="56"/>
    <col min="8196" max="8198" width="9.140625" style="56" customWidth="1"/>
    <col min="8199" max="8444" width="9.140625" style="56"/>
    <col min="8445" max="8445" width="0" style="56" hidden="1" customWidth="1"/>
    <col min="8446" max="8446" width="22.5703125" style="56" customWidth="1"/>
    <col min="8447" max="8450" width="14.5703125" style="56" customWidth="1"/>
    <col min="8451" max="8451" width="9.140625" style="56"/>
    <col min="8452" max="8454" width="9.140625" style="56" customWidth="1"/>
    <col min="8455" max="8700" width="9.140625" style="56"/>
    <col min="8701" max="8701" width="0" style="56" hidden="1" customWidth="1"/>
    <col min="8702" max="8702" width="22.5703125" style="56" customWidth="1"/>
    <col min="8703" max="8706" width="14.5703125" style="56" customWidth="1"/>
    <col min="8707" max="8707" width="9.140625" style="56"/>
    <col min="8708" max="8710" width="9.140625" style="56" customWidth="1"/>
    <col min="8711" max="8956" width="9.140625" style="56"/>
    <col min="8957" max="8957" width="0" style="56" hidden="1" customWidth="1"/>
    <col min="8958" max="8958" width="22.5703125" style="56" customWidth="1"/>
    <col min="8959" max="8962" width="14.5703125" style="56" customWidth="1"/>
    <col min="8963" max="8963" width="9.140625" style="56"/>
    <col min="8964" max="8966" width="9.140625" style="56" customWidth="1"/>
    <col min="8967" max="9212" width="9.140625" style="56"/>
    <col min="9213" max="9213" width="0" style="56" hidden="1" customWidth="1"/>
    <col min="9214" max="9214" width="22.5703125" style="56" customWidth="1"/>
    <col min="9215" max="9218" width="14.5703125" style="56" customWidth="1"/>
    <col min="9219" max="9219" width="9.140625" style="56"/>
    <col min="9220" max="9222" width="9.140625" style="56" customWidth="1"/>
    <col min="9223" max="9468" width="9.140625" style="56"/>
    <col min="9469" max="9469" width="0" style="56" hidden="1" customWidth="1"/>
    <col min="9470" max="9470" width="22.5703125" style="56" customWidth="1"/>
    <col min="9471" max="9474" width="14.5703125" style="56" customWidth="1"/>
    <col min="9475" max="9475" width="9.140625" style="56"/>
    <col min="9476" max="9478" width="9.140625" style="56" customWidth="1"/>
    <col min="9479" max="9724" width="9.140625" style="56"/>
    <col min="9725" max="9725" width="0" style="56" hidden="1" customWidth="1"/>
    <col min="9726" max="9726" width="22.5703125" style="56" customWidth="1"/>
    <col min="9727" max="9730" width="14.5703125" style="56" customWidth="1"/>
    <col min="9731" max="9731" width="9.140625" style="56"/>
    <col min="9732" max="9734" width="9.140625" style="56" customWidth="1"/>
    <col min="9735" max="9980" width="9.140625" style="56"/>
    <col min="9981" max="9981" width="0" style="56" hidden="1" customWidth="1"/>
    <col min="9982" max="9982" width="22.5703125" style="56" customWidth="1"/>
    <col min="9983" max="9986" width="14.5703125" style="56" customWidth="1"/>
    <col min="9987" max="9987" width="9.140625" style="56"/>
    <col min="9988" max="9990" width="9.140625" style="56" customWidth="1"/>
    <col min="9991" max="10236" width="9.140625" style="56"/>
    <col min="10237" max="10237" width="0" style="56" hidden="1" customWidth="1"/>
    <col min="10238" max="10238" width="22.5703125" style="56" customWidth="1"/>
    <col min="10239" max="10242" width="14.5703125" style="56" customWidth="1"/>
    <col min="10243" max="10243" width="9.140625" style="56"/>
    <col min="10244" max="10246" width="9.140625" style="56" customWidth="1"/>
    <col min="10247" max="10492" width="9.140625" style="56"/>
    <col min="10493" max="10493" width="0" style="56" hidden="1" customWidth="1"/>
    <col min="10494" max="10494" width="22.5703125" style="56" customWidth="1"/>
    <col min="10495" max="10498" width="14.5703125" style="56" customWidth="1"/>
    <col min="10499" max="10499" width="9.140625" style="56"/>
    <col min="10500" max="10502" width="9.140625" style="56" customWidth="1"/>
    <col min="10503" max="10748" width="9.140625" style="56"/>
    <col min="10749" max="10749" width="0" style="56" hidden="1" customWidth="1"/>
    <col min="10750" max="10750" width="22.5703125" style="56" customWidth="1"/>
    <col min="10751" max="10754" width="14.5703125" style="56" customWidth="1"/>
    <col min="10755" max="10755" width="9.140625" style="56"/>
    <col min="10756" max="10758" width="9.140625" style="56" customWidth="1"/>
    <col min="10759" max="11004" width="9.140625" style="56"/>
    <col min="11005" max="11005" width="0" style="56" hidden="1" customWidth="1"/>
    <col min="11006" max="11006" width="22.5703125" style="56" customWidth="1"/>
    <col min="11007" max="11010" width="14.5703125" style="56" customWidth="1"/>
    <col min="11011" max="11011" width="9.140625" style="56"/>
    <col min="11012" max="11014" width="9.140625" style="56" customWidth="1"/>
    <col min="11015" max="11260" width="9.140625" style="56"/>
    <col min="11261" max="11261" width="0" style="56" hidden="1" customWidth="1"/>
    <col min="11262" max="11262" width="22.5703125" style="56" customWidth="1"/>
    <col min="11263" max="11266" width="14.5703125" style="56" customWidth="1"/>
    <col min="11267" max="11267" width="9.140625" style="56"/>
    <col min="11268" max="11270" width="9.140625" style="56" customWidth="1"/>
    <col min="11271" max="11516" width="9.140625" style="56"/>
    <col min="11517" max="11517" width="0" style="56" hidden="1" customWidth="1"/>
    <col min="11518" max="11518" width="22.5703125" style="56" customWidth="1"/>
    <col min="11519" max="11522" width="14.5703125" style="56" customWidth="1"/>
    <col min="11523" max="11523" width="9.140625" style="56"/>
    <col min="11524" max="11526" width="9.140625" style="56" customWidth="1"/>
    <col min="11527" max="11772" width="9.140625" style="56"/>
    <col min="11773" max="11773" width="0" style="56" hidden="1" customWidth="1"/>
    <col min="11774" max="11774" width="22.5703125" style="56" customWidth="1"/>
    <col min="11775" max="11778" width="14.5703125" style="56" customWidth="1"/>
    <col min="11779" max="11779" width="9.140625" style="56"/>
    <col min="11780" max="11782" width="9.140625" style="56" customWidth="1"/>
    <col min="11783" max="12028" width="9.140625" style="56"/>
    <col min="12029" max="12029" width="0" style="56" hidden="1" customWidth="1"/>
    <col min="12030" max="12030" width="22.5703125" style="56" customWidth="1"/>
    <col min="12031" max="12034" width="14.5703125" style="56" customWidth="1"/>
    <col min="12035" max="12035" width="9.140625" style="56"/>
    <col min="12036" max="12038" width="9.140625" style="56" customWidth="1"/>
    <col min="12039" max="12284" width="9.140625" style="56"/>
    <col min="12285" max="12285" width="0" style="56" hidden="1" customWidth="1"/>
    <col min="12286" max="12286" width="22.5703125" style="56" customWidth="1"/>
    <col min="12287" max="12290" width="14.5703125" style="56" customWidth="1"/>
    <col min="12291" max="12291" width="9.140625" style="56"/>
    <col min="12292" max="12294" width="9.140625" style="56" customWidth="1"/>
    <col min="12295" max="12540" width="9.140625" style="56"/>
    <col min="12541" max="12541" width="0" style="56" hidden="1" customWidth="1"/>
    <col min="12542" max="12542" width="22.5703125" style="56" customWidth="1"/>
    <col min="12543" max="12546" width="14.5703125" style="56" customWidth="1"/>
    <col min="12547" max="12547" width="9.140625" style="56"/>
    <col min="12548" max="12550" width="9.140625" style="56" customWidth="1"/>
    <col min="12551" max="12796" width="9.140625" style="56"/>
    <col min="12797" max="12797" width="0" style="56" hidden="1" customWidth="1"/>
    <col min="12798" max="12798" width="22.5703125" style="56" customWidth="1"/>
    <col min="12799" max="12802" width="14.5703125" style="56" customWidth="1"/>
    <col min="12803" max="12803" width="9.140625" style="56"/>
    <col min="12804" max="12806" width="9.140625" style="56" customWidth="1"/>
    <col min="12807" max="13052" width="9.140625" style="56"/>
    <col min="13053" max="13053" width="0" style="56" hidden="1" customWidth="1"/>
    <col min="13054" max="13054" width="22.5703125" style="56" customWidth="1"/>
    <col min="13055" max="13058" width="14.5703125" style="56" customWidth="1"/>
    <col min="13059" max="13059" width="9.140625" style="56"/>
    <col min="13060" max="13062" width="9.140625" style="56" customWidth="1"/>
    <col min="13063" max="13308" width="9.140625" style="56"/>
    <col min="13309" max="13309" width="0" style="56" hidden="1" customWidth="1"/>
    <col min="13310" max="13310" width="22.5703125" style="56" customWidth="1"/>
    <col min="13311" max="13314" width="14.5703125" style="56" customWidth="1"/>
    <col min="13315" max="13315" width="9.140625" style="56"/>
    <col min="13316" max="13318" width="9.140625" style="56" customWidth="1"/>
    <col min="13319" max="13564" width="9.140625" style="56"/>
    <col min="13565" max="13565" width="0" style="56" hidden="1" customWidth="1"/>
    <col min="13566" max="13566" width="22.5703125" style="56" customWidth="1"/>
    <col min="13567" max="13570" width="14.5703125" style="56" customWidth="1"/>
    <col min="13571" max="13571" width="9.140625" style="56"/>
    <col min="13572" max="13574" width="9.140625" style="56" customWidth="1"/>
    <col min="13575" max="13820" width="9.140625" style="56"/>
    <col min="13821" max="13821" width="0" style="56" hidden="1" customWidth="1"/>
    <col min="13822" max="13822" width="22.5703125" style="56" customWidth="1"/>
    <col min="13823" max="13826" width="14.5703125" style="56" customWidth="1"/>
    <col min="13827" max="13827" width="9.140625" style="56"/>
    <col min="13828" max="13830" width="9.140625" style="56" customWidth="1"/>
    <col min="13831" max="14076" width="9.140625" style="56"/>
    <col min="14077" max="14077" width="0" style="56" hidden="1" customWidth="1"/>
    <col min="14078" max="14078" width="22.5703125" style="56" customWidth="1"/>
    <col min="14079" max="14082" width="14.5703125" style="56" customWidth="1"/>
    <col min="14083" max="14083" width="9.140625" style="56"/>
    <col min="14084" max="14086" width="9.140625" style="56" customWidth="1"/>
    <col min="14087" max="14332" width="9.140625" style="56"/>
    <col min="14333" max="14333" width="0" style="56" hidden="1" customWidth="1"/>
    <col min="14334" max="14334" width="22.5703125" style="56" customWidth="1"/>
    <col min="14335" max="14338" width="14.5703125" style="56" customWidth="1"/>
    <col min="14339" max="14339" width="9.140625" style="56"/>
    <col min="14340" max="14342" width="9.140625" style="56" customWidth="1"/>
    <col min="14343" max="14588" width="9.140625" style="56"/>
    <col min="14589" max="14589" width="0" style="56" hidden="1" customWidth="1"/>
    <col min="14590" max="14590" width="22.5703125" style="56" customWidth="1"/>
    <col min="14591" max="14594" width="14.5703125" style="56" customWidth="1"/>
    <col min="14595" max="14595" width="9.140625" style="56"/>
    <col min="14596" max="14598" width="9.140625" style="56" customWidth="1"/>
    <col min="14599" max="14844" width="9.140625" style="56"/>
    <col min="14845" max="14845" width="0" style="56" hidden="1" customWidth="1"/>
    <col min="14846" max="14846" width="22.5703125" style="56" customWidth="1"/>
    <col min="14847" max="14850" width="14.5703125" style="56" customWidth="1"/>
    <col min="14851" max="14851" width="9.140625" style="56"/>
    <col min="14852" max="14854" width="9.140625" style="56" customWidth="1"/>
    <col min="14855" max="15100" width="9.140625" style="56"/>
    <col min="15101" max="15101" width="0" style="56" hidden="1" customWidth="1"/>
    <col min="15102" max="15102" width="22.5703125" style="56" customWidth="1"/>
    <col min="15103" max="15106" width="14.5703125" style="56" customWidth="1"/>
    <col min="15107" max="15107" width="9.140625" style="56"/>
    <col min="15108" max="15110" width="9.140625" style="56" customWidth="1"/>
    <col min="15111" max="15356" width="9.140625" style="56"/>
    <col min="15357" max="15357" width="0" style="56" hidden="1" customWidth="1"/>
    <col min="15358" max="15358" width="22.5703125" style="56" customWidth="1"/>
    <col min="15359" max="15362" width="14.5703125" style="56" customWidth="1"/>
    <col min="15363" max="15363" width="9.140625" style="56"/>
    <col min="15364" max="15366" width="9.140625" style="56" customWidth="1"/>
    <col min="15367" max="15612" width="9.140625" style="56"/>
    <col min="15613" max="15613" width="0" style="56" hidden="1" customWidth="1"/>
    <col min="15614" max="15614" width="22.5703125" style="56" customWidth="1"/>
    <col min="15615" max="15618" width="14.5703125" style="56" customWidth="1"/>
    <col min="15619" max="15619" width="9.140625" style="56"/>
    <col min="15620" max="15622" width="9.140625" style="56" customWidth="1"/>
    <col min="15623" max="15868" width="9.140625" style="56"/>
    <col min="15869" max="15869" width="0" style="56" hidden="1" customWidth="1"/>
    <col min="15870" max="15870" width="22.5703125" style="56" customWidth="1"/>
    <col min="15871" max="15874" width="14.5703125" style="56" customWidth="1"/>
    <col min="15875" max="15875" width="9.140625" style="56"/>
    <col min="15876" max="15878" width="9.140625" style="56" customWidth="1"/>
    <col min="15879" max="16124" width="9.140625" style="56"/>
    <col min="16125" max="16125" width="0" style="56" hidden="1" customWidth="1"/>
    <col min="16126" max="16126" width="22.5703125" style="56" customWidth="1"/>
    <col min="16127" max="16130" width="14.5703125" style="56" customWidth="1"/>
    <col min="16131" max="16131" width="9.140625" style="56"/>
    <col min="16132" max="16134" width="9.140625" style="56" customWidth="1"/>
    <col min="16135" max="16380" width="9.140625" style="56"/>
    <col min="16381" max="16384" width="9.140625" style="56" customWidth="1"/>
  </cols>
  <sheetData>
    <row r="1" spans="1:10" s="46" customFormat="1" ht="20.25" customHeight="1" x14ac:dyDescent="0.25">
      <c r="D1" s="440" t="s">
        <v>217</v>
      </c>
      <c r="E1" s="440"/>
      <c r="F1" s="440"/>
    </row>
    <row r="2" spans="1:10" s="46" customFormat="1" ht="22.5" x14ac:dyDescent="0.25">
      <c r="A2" s="444" t="s">
        <v>23</v>
      </c>
      <c r="B2" s="444"/>
      <c r="C2" s="444"/>
      <c r="D2" s="444"/>
      <c r="E2" s="444"/>
      <c r="F2" s="444"/>
    </row>
    <row r="3" spans="1:10" s="46" customFormat="1" ht="22.5" x14ac:dyDescent="0.25">
      <c r="A3" s="444" t="s">
        <v>24</v>
      </c>
      <c r="B3" s="444"/>
      <c r="C3" s="444"/>
      <c r="D3" s="444"/>
      <c r="E3" s="444"/>
      <c r="F3" s="444"/>
    </row>
    <row r="4" spans="1:10" s="46" customFormat="1" ht="17.45" customHeight="1" x14ac:dyDescent="0.25">
      <c r="A4" s="47"/>
      <c r="B4" s="445" t="s">
        <v>25</v>
      </c>
      <c r="C4" s="445"/>
      <c r="D4" s="445"/>
      <c r="E4" s="445"/>
      <c r="F4" s="445"/>
    </row>
    <row r="5" spans="1:10" s="46" customFormat="1" ht="17.45" customHeight="1" x14ac:dyDescent="0.25">
      <c r="A5" s="47"/>
      <c r="B5" s="445" t="s">
        <v>26</v>
      </c>
      <c r="C5" s="446"/>
      <c r="D5" s="446"/>
      <c r="E5" s="446"/>
      <c r="F5" s="446"/>
    </row>
    <row r="6" spans="1:10" s="46" customFormat="1" ht="16.5" customHeight="1" x14ac:dyDescent="0.25">
      <c r="A6" s="47"/>
      <c r="B6" s="409"/>
      <c r="C6" s="409"/>
      <c r="D6" s="409"/>
      <c r="E6" s="409"/>
      <c r="F6" s="48" t="s">
        <v>195</v>
      </c>
    </row>
    <row r="7" spans="1:10" s="50" customFormat="1" ht="24.75" customHeight="1" x14ac:dyDescent="0.25">
      <c r="A7" s="49"/>
      <c r="B7" s="441"/>
      <c r="C7" s="442" t="s">
        <v>513</v>
      </c>
      <c r="D7" s="442" t="s">
        <v>514</v>
      </c>
      <c r="E7" s="443" t="s">
        <v>28</v>
      </c>
      <c r="F7" s="443"/>
    </row>
    <row r="8" spans="1:10" s="50" customFormat="1" ht="41.25" customHeight="1" x14ac:dyDescent="0.25">
      <c r="A8" s="49"/>
      <c r="B8" s="441"/>
      <c r="C8" s="442"/>
      <c r="D8" s="442"/>
      <c r="E8" s="408" t="s">
        <v>2</v>
      </c>
      <c r="F8" s="408" t="s">
        <v>21</v>
      </c>
    </row>
    <row r="9" spans="1:10" s="51" customFormat="1" ht="34.5" customHeight="1" x14ac:dyDescent="0.25">
      <c r="B9" s="180" t="s">
        <v>235</v>
      </c>
      <c r="C9" s="336">
        <v>6716</v>
      </c>
      <c r="D9" s="52">
        <v>6883</v>
      </c>
      <c r="E9" s="53">
        <v>102.48659916617034</v>
      </c>
      <c r="F9" s="52">
        <v>167</v>
      </c>
      <c r="G9" s="318"/>
      <c r="H9" s="54"/>
      <c r="J9" s="54"/>
    </row>
    <row r="10" spans="1:10" s="55" customFormat="1" ht="21.75" customHeight="1" x14ac:dyDescent="0.25">
      <c r="B10" s="179" t="s">
        <v>218</v>
      </c>
      <c r="C10" s="191">
        <v>375</v>
      </c>
      <c r="D10" s="191">
        <v>476</v>
      </c>
      <c r="E10" s="334">
        <v>126.93333333333334</v>
      </c>
      <c r="F10" s="335">
        <v>101</v>
      </c>
      <c r="G10" s="318"/>
      <c r="H10" s="54"/>
      <c r="J10" s="54"/>
    </row>
    <row r="11" spans="1:10" s="55" customFormat="1" ht="21.75" customHeight="1" x14ac:dyDescent="0.25">
      <c r="B11" s="179" t="s">
        <v>219</v>
      </c>
      <c r="C11" s="191">
        <v>207</v>
      </c>
      <c r="D11" s="191">
        <v>325</v>
      </c>
      <c r="E11" s="334">
        <v>157.00483091787441</v>
      </c>
      <c r="F11" s="335">
        <v>118</v>
      </c>
      <c r="G11" s="318"/>
      <c r="H11" s="54"/>
      <c r="J11" s="54"/>
    </row>
    <row r="12" spans="1:10" s="55" customFormat="1" ht="21.75" customHeight="1" x14ac:dyDescent="0.25">
      <c r="B12" s="179" t="s">
        <v>220</v>
      </c>
      <c r="C12" s="191">
        <v>143</v>
      </c>
      <c r="D12" s="191">
        <v>413</v>
      </c>
      <c r="E12" s="334" t="s">
        <v>490</v>
      </c>
      <c r="F12" s="335">
        <v>270</v>
      </c>
      <c r="G12" s="318"/>
      <c r="H12" s="54"/>
      <c r="J12" s="54"/>
    </row>
    <row r="13" spans="1:10" s="55" customFormat="1" ht="21.75" customHeight="1" x14ac:dyDescent="0.25">
      <c r="B13" s="179" t="s">
        <v>221</v>
      </c>
      <c r="C13" s="191">
        <v>274</v>
      </c>
      <c r="D13" s="191">
        <v>188</v>
      </c>
      <c r="E13" s="334">
        <v>68.613138686131393</v>
      </c>
      <c r="F13" s="335">
        <v>-86</v>
      </c>
      <c r="G13" s="318"/>
      <c r="H13" s="54"/>
      <c r="J13" s="54"/>
    </row>
    <row r="14" spans="1:10" s="55" customFormat="1" ht="21.75" customHeight="1" x14ac:dyDescent="0.25">
      <c r="B14" s="179" t="s">
        <v>222</v>
      </c>
      <c r="C14" s="191">
        <v>476</v>
      </c>
      <c r="D14" s="191">
        <v>398</v>
      </c>
      <c r="E14" s="334">
        <v>83.613445378151269</v>
      </c>
      <c r="F14" s="335">
        <v>-78</v>
      </c>
      <c r="G14" s="318"/>
      <c r="H14" s="54"/>
      <c r="J14" s="54"/>
    </row>
    <row r="15" spans="1:10" s="55" customFormat="1" ht="21.75" customHeight="1" x14ac:dyDescent="0.25">
      <c r="B15" s="179" t="s">
        <v>223</v>
      </c>
      <c r="C15" s="191">
        <v>141</v>
      </c>
      <c r="D15" s="191">
        <v>194</v>
      </c>
      <c r="E15" s="334">
        <v>137.58865248226951</v>
      </c>
      <c r="F15" s="335">
        <v>53</v>
      </c>
      <c r="G15" s="318"/>
      <c r="H15" s="54"/>
      <c r="J15" s="54"/>
    </row>
    <row r="16" spans="1:10" s="55" customFormat="1" ht="21.75" customHeight="1" x14ac:dyDescent="0.25">
      <c r="B16" s="179" t="s">
        <v>224</v>
      </c>
      <c r="C16" s="191">
        <v>153</v>
      </c>
      <c r="D16" s="191">
        <v>164</v>
      </c>
      <c r="E16" s="334">
        <v>107.18954248366013</v>
      </c>
      <c r="F16" s="335">
        <v>11</v>
      </c>
      <c r="G16" s="318"/>
      <c r="H16" s="54"/>
      <c r="J16" s="54"/>
    </row>
    <row r="17" spans="2:10" s="55" customFormat="1" ht="21.75" customHeight="1" x14ac:dyDescent="0.25">
      <c r="B17" s="179" t="s">
        <v>225</v>
      </c>
      <c r="C17" s="191">
        <v>32</v>
      </c>
      <c r="D17" s="191">
        <v>491</v>
      </c>
      <c r="E17" s="334" t="s">
        <v>491</v>
      </c>
      <c r="F17" s="335">
        <v>459</v>
      </c>
      <c r="G17" s="318"/>
      <c r="H17" s="54"/>
      <c r="J17" s="54"/>
    </row>
    <row r="18" spans="2:10" s="55" customFormat="1" ht="21.75" customHeight="1" x14ac:dyDescent="0.25">
      <c r="B18" s="179" t="s">
        <v>226</v>
      </c>
      <c r="C18" s="191">
        <v>783</v>
      </c>
      <c r="D18" s="191">
        <v>605</v>
      </c>
      <c r="E18" s="334">
        <v>77.266922094508303</v>
      </c>
      <c r="F18" s="335">
        <v>-178</v>
      </c>
      <c r="G18" s="318"/>
      <c r="H18" s="54"/>
      <c r="J18" s="54"/>
    </row>
    <row r="19" spans="2:10" s="55" customFormat="1" ht="21.75" customHeight="1" x14ac:dyDescent="0.25">
      <c r="B19" s="179" t="s">
        <v>227</v>
      </c>
      <c r="C19" s="191">
        <v>28</v>
      </c>
      <c r="D19" s="191">
        <v>237</v>
      </c>
      <c r="E19" s="334" t="s">
        <v>492</v>
      </c>
      <c r="F19" s="335">
        <v>209</v>
      </c>
      <c r="G19" s="318"/>
      <c r="H19" s="54"/>
      <c r="J19" s="54"/>
    </row>
    <row r="20" spans="2:10" s="55" customFormat="1" ht="21.75" customHeight="1" x14ac:dyDescent="0.25">
      <c r="B20" s="179" t="s">
        <v>228</v>
      </c>
      <c r="C20" s="191">
        <v>124</v>
      </c>
      <c r="D20" s="191">
        <v>271</v>
      </c>
      <c r="E20" s="334" t="s">
        <v>493</v>
      </c>
      <c r="F20" s="335">
        <v>147</v>
      </c>
      <c r="G20" s="318"/>
      <c r="H20" s="54"/>
      <c r="J20" s="54"/>
    </row>
    <row r="21" spans="2:10" s="55" customFormat="1" ht="21.75" customHeight="1" x14ac:dyDescent="0.25">
      <c r="B21" s="179" t="s">
        <v>229</v>
      </c>
      <c r="C21" s="191">
        <v>44</v>
      </c>
      <c r="D21" s="191">
        <v>253</v>
      </c>
      <c r="E21" s="430" t="s">
        <v>532</v>
      </c>
      <c r="F21" s="335">
        <v>209</v>
      </c>
      <c r="G21" s="318"/>
      <c r="H21" s="54"/>
      <c r="J21" s="54"/>
    </row>
    <row r="22" spans="2:10" s="55" customFormat="1" ht="21.75" customHeight="1" x14ac:dyDescent="0.25">
      <c r="B22" s="179" t="s">
        <v>230</v>
      </c>
      <c r="C22" s="191">
        <v>133</v>
      </c>
      <c r="D22" s="191">
        <v>274</v>
      </c>
      <c r="E22" s="334" t="s">
        <v>494</v>
      </c>
      <c r="F22" s="335">
        <v>141</v>
      </c>
      <c r="G22" s="318"/>
      <c r="H22" s="54"/>
      <c r="J22" s="54"/>
    </row>
    <row r="23" spans="2:10" s="55" customFormat="1" ht="21.75" customHeight="1" x14ac:dyDescent="0.25">
      <c r="B23" s="179" t="s">
        <v>231</v>
      </c>
      <c r="C23" s="191">
        <v>40</v>
      </c>
      <c r="D23" s="191">
        <v>398</v>
      </c>
      <c r="E23" s="334" t="s">
        <v>533</v>
      </c>
      <c r="F23" s="335">
        <v>358</v>
      </c>
      <c r="G23" s="318"/>
      <c r="H23" s="54"/>
      <c r="J23" s="54"/>
    </row>
    <row r="24" spans="2:10" s="55" customFormat="1" ht="21.75" customHeight="1" x14ac:dyDescent="0.25">
      <c r="B24" s="179" t="s">
        <v>232</v>
      </c>
      <c r="C24" s="191">
        <v>417</v>
      </c>
      <c r="D24" s="191">
        <v>393</v>
      </c>
      <c r="E24" s="334">
        <v>94.24460431654677</v>
      </c>
      <c r="F24" s="335">
        <v>-24</v>
      </c>
      <c r="G24" s="318"/>
      <c r="H24" s="54"/>
      <c r="J24" s="54"/>
    </row>
    <row r="25" spans="2:10" s="55" customFormat="1" ht="21.75" customHeight="1" x14ac:dyDescent="0.25">
      <c r="B25" s="179" t="s">
        <v>233</v>
      </c>
      <c r="C25" s="191">
        <v>277</v>
      </c>
      <c r="D25" s="191">
        <v>371</v>
      </c>
      <c r="E25" s="334">
        <v>133.93501805054152</v>
      </c>
      <c r="F25" s="335">
        <v>94</v>
      </c>
      <c r="G25" s="318"/>
      <c r="H25" s="54"/>
      <c r="J25" s="54"/>
    </row>
    <row r="26" spans="2:10" s="55" customFormat="1" ht="21.75" customHeight="1" x14ac:dyDescent="0.25">
      <c r="B26" s="179" t="s">
        <v>234</v>
      </c>
      <c r="C26" s="191">
        <v>3069</v>
      </c>
      <c r="D26" s="191">
        <v>1432</v>
      </c>
      <c r="E26" s="334">
        <v>46.660149885956336</v>
      </c>
      <c r="F26" s="335">
        <v>-1637</v>
      </c>
      <c r="G26" s="318"/>
      <c r="H26" s="54"/>
      <c r="J26" s="54"/>
    </row>
    <row r="27" spans="2:10" x14ac:dyDescent="0.2">
      <c r="H27" s="337"/>
    </row>
    <row r="29" spans="2:10" x14ac:dyDescent="0.2">
      <c r="C29" s="317"/>
      <c r="D29" s="317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="80" zoomScaleNormal="90" zoomScaleSheetLayoutView="80" workbookViewId="0">
      <selection activeCell="H7" sqref="H7"/>
    </sheetView>
  </sheetViews>
  <sheetFormatPr defaultColWidth="8.85546875" defaultRowHeight="12.75" x14ac:dyDescent="0.2"/>
  <cols>
    <col min="1" max="1" width="53.5703125" style="83" customWidth="1"/>
    <col min="2" max="2" width="11.85546875" style="148" customWidth="1"/>
    <col min="3" max="3" width="14.42578125" style="148" customWidth="1"/>
    <col min="4" max="4" width="12" style="148" customWidth="1"/>
    <col min="5" max="5" width="13.5703125" style="148" customWidth="1"/>
    <col min="6" max="6" width="12.140625" style="148" customWidth="1"/>
    <col min="7" max="7" width="13.5703125" style="148" customWidth="1"/>
    <col min="8" max="8" width="12.5703125" style="358" customWidth="1"/>
    <col min="9" max="9" width="14.5703125" style="358" customWidth="1"/>
    <col min="10" max="248" width="8.85546875" style="83"/>
    <col min="249" max="249" width="37.140625" style="83" customWidth="1"/>
    <col min="250" max="251" width="10.5703125" style="83" customWidth="1"/>
    <col min="252" max="252" width="13" style="83" customWidth="1"/>
    <col min="253" max="254" width="10.42578125" style="83" customWidth="1"/>
    <col min="255" max="255" width="12.42578125" style="83" customWidth="1"/>
    <col min="256" max="257" width="8.85546875" style="83"/>
    <col min="258" max="258" width="7.85546875" style="83" customWidth="1"/>
    <col min="259" max="504" width="8.85546875" style="83"/>
    <col min="505" max="505" width="37.140625" style="83" customWidth="1"/>
    <col min="506" max="507" width="10.5703125" style="83" customWidth="1"/>
    <col min="508" max="508" width="13" style="83" customWidth="1"/>
    <col min="509" max="510" width="10.42578125" style="83" customWidth="1"/>
    <col min="511" max="511" width="12.42578125" style="83" customWidth="1"/>
    <col min="512" max="513" width="8.85546875" style="83"/>
    <col min="514" max="514" width="7.85546875" style="83" customWidth="1"/>
    <col min="515" max="760" width="8.85546875" style="83"/>
    <col min="761" max="761" width="37.140625" style="83" customWidth="1"/>
    <col min="762" max="763" width="10.5703125" style="83" customWidth="1"/>
    <col min="764" max="764" width="13" style="83" customWidth="1"/>
    <col min="765" max="766" width="10.42578125" style="83" customWidth="1"/>
    <col min="767" max="767" width="12.42578125" style="83" customWidth="1"/>
    <col min="768" max="769" width="8.85546875" style="83"/>
    <col min="770" max="770" width="7.85546875" style="83" customWidth="1"/>
    <col min="771" max="1016" width="8.85546875" style="83"/>
    <col min="1017" max="1017" width="37.140625" style="83" customWidth="1"/>
    <col min="1018" max="1019" width="10.5703125" style="83" customWidth="1"/>
    <col min="1020" max="1020" width="13" style="83" customWidth="1"/>
    <col min="1021" max="1022" width="10.42578125" style="83" customWidth="1"/>
    <col min="1023" max="1023" width="12.42578125" style="83" customWidth="1"/>
    <col min="1024" max="1025" width="8.85546875" style="83"/>
    <col min="1026" max="1026" width="7.85546875" style="83" customWidth="1"/>
    <col min="1027" max="1272" width="8.85546875" style="83"/>
    <col min="1273" max="1273" width="37.140625" style="83" customWidth="1"/>
    <col min="1274" max="1275" width="10.5703125" style="83" customWidth="1"/>
    <col min="1276" max="1276" width="13" style="83" customWidth="1"/>
    <col min="1277" max="1278" width="10.42578125" style="83" customWidth="1"/>
    <col min="1279" max="1279" width="12.42578125" style="83" customWidth="1"/>
    <col min="1280" max="1281" width="8.85546875" style="83"/>
    <col min="1282" max="1282" width="7.85546875" style="83" customWidth="1"/>
    <col min="1283" max="1528" width="8.85546875" style="83"/>
    <col min="1529" max="1529" width="37.140625" style="83" customWidth="1"/>
    <col min="1530" max="1531" width="10.5703125" style="83" customWidth="1"/>
    <col min="1532" max="1532" width="13" style="83" customWidth="1"/>
    <col min="1533" max="1534" width="10.42578125" style="83" customWidth="1"/>
    <col min="1535" max="1535" width="12.42578125" style="83" customWidth="1"/>
    <col min="1536" max="1537" width="8.85546875" style="83"/>
    <col min="1538" max="1538" width="7.85546875" style="83" customWidth="1"/>
    <col min="1539" max="1784" width="8.85546875" style="83"/>
    <col min="1785" max="1785" width="37.140625" style="83" customWidth="1"/>
    <col min="1786" max="1787" width="10.5703125" style="83" customWidth="1"/>
    <col min="1788" max="1788" width="13" style="83" customWidth="1"/>
    <col min="1789" max="1790" width="10.42578125" style="83" customWidth="1"/>
    <col min="1791" max="1791" width="12.42578125" style="83" customWidth="1"/>
    <col min="1792" max="1793" width="8.85546875" style="83"/>
    <col min="1794" max="1794" width="7.85546875" style="83" customWidth="1"/>
    <col min="1795" max="2040" width="8.85546875" style="83"/>
    <col min="2041" max="2041" width="37.140625" style="83" customWidth="1"/>
    <col min="2042" max="2043" width="10.5703125" style="83" customWidth="1"/>
    <col min="2044" max="2044" width="13" style="83" customWidth="1"/>
    <col min="2045" max="2046" width="10.42578125" style="83" customWidth="1"/>
    <col min="2047" max="2047" width="12.42578125" style="83" customWidth="1"/>
    <col min="2048" max="2049" width="8.85546875" style="83"/>
    <col min="2050" max="2050" width="7.85546875" style="83" customWidth="1"/>
    <col min="2051" max="2296" width="8.85546875" style="83"/>
    <col min="2297" max="2297" width="37.140625" style="83" customWidth="1"/>
    <col min="2298" max="2299" width="10.5703125" style="83" customWidth="1"/>
    <col min="2300" max="2300" width="13" style="83" customWidth="1"/>
    <col min="2301" max="2302" width="10.42578125" style="83" customWidth="1"/>
    <col min="2303" max="2303" width="12.42578125" style="83" customWidth="1"/>
    <col min="2304" max="2305" width="8.85546875" style="83"/>
    <col min="2306" max="2306" width="7.85546875" style="83" customWidth="1"/>
    <col min="2307" max="2552" width="8.85546875" style="83"/>
    <col min="2553" max="2553" width="37.140625" style="83" customWidth="1"/>
    <col min="2554" max="2555" width="10.5703125" style="83" customWidth="1"/>
    <col min="2556" max="2556" width="13" style="83" customWidth="1"/>
    <col min="2557" max="2558" width="10.42578125" style="83" customWidth="1"/>
    <col min="2559" max="2559" width="12.42578125" style="83" customWidth="1"/>
    <col min="2560" max="2561" width="8.85546875" style="83"/>
    <col min="2562" max="2562" width="7.85546875" style="83" customWidth="1"/>
    <col min="2563" max="2808" width="8.85546875" style="83"/>
    <col min="2809" max="2809" width="37.140625" style="83" customWidth="1"/>
    <col min="2810" max="2811" width="10.5703125" style="83" customWidth="1"/>
    <col min="2812" max="2812" width="13" style="83" customWidth="1"/>
    <col min="2813" max="2814" width="10.42578125" style="83" customWidth="1"/>
    <col min="2815" max="2815" width="12.42578125" style="83" customWidth="1"/>
    <col min="2816" max="2817" width="8.85546875" style="83"/>
    <col min="2818" max="2818" width="7.85546875" style="83" customWidth="1"/>
    <col min="2819" max="3064" width="8.85546875" style="83"/>
    <col min="3065" max="3065" width="37.140625" style="83" customWidth="1"/>
    <col min="3066" max="3067" width="10.5703125" style="83" customWidth="1"/>
    <col min="3068" max="3068" width="13" style="83" customWidth="1"/>
    <col min="3069" max="3070" width="10.42578125" style="83" customWidth="1"/>
    <col min="3071" max="3071" width="12.42578125" style="83" customWidth="1"/>
    <col min="3072" max="3073" width="8.85546875" style="83"/>
    <col min="3074" max="3074" width="7.85546875" style="83" customWidth="1"/>
    <col min="3075" max="3320" width="8.85546875" style="83"/>
    <col min="3321" max="3321" width="37.140625" style="83" customWidth="1"/>
    <col min="3322" max="3323" width="10.5703125" style="83" customWidth="1"/>
    <col min="3324" max="3324" width="13" style="83" customWidth="1"/>
    <col min="3325" max="3326" width="10.42578125" style="83" customWidth="1"/>
    <col min="3327" max="3327" width="12.42578125" style="83" customWidth="1"/>
    <col min="3328" max="3329" width="8.85546875" style="83"/>
    <col min="3330" max="3330" width="7.85546875" style="83" customWidth="1"/>
    <col min="3331" max="3576" width="8.85546875" style="83"/>
    <col min="3577" max="3577" width="37.140625" style="83" customWidth="1"/>
    <col min="3578" max="3579" width="10.5703125" style="83" customWidth="1"/>
    <col min="3580" max="3580" width="13" style="83" customWidth="1"/>
    <col min="3581" max="3582" width="10.42578125" style="83" customWidth="1"/>
    <col min="3583" max="3583" width="12.42578125" style="83" customWidth="1"/>
    <col min="3584" max="3585" width="8.85546875" style="83"/>
    <col min="3586" max="3586" width="7.85546875" style="83" customWidth="1"/>
    <col min="3587" max="3832" width="8.85546875" style="83"/>
    <col min="3833" max="3833" width="37.140625" style="83" customWidth="1"/>
    <col min="3834" max="3835" width="10.5703125" style="83" customWidth="1"/>
    <col min="3836" max="3836" width="13" style="83" customWidth="1"/>
    <col min="3837" max="3838" width="10.42578125" style="83" customWidth="1"/>
    <col min="3839" max="3839" width="12.42578125" style="83" customWidth="1"/>
    <col min="3840" max="3841" width="8.85546875" style="83"/>
    <col min="3842" max="3842" width="7.85546875" style="83" customWidth="1"/>
    <col min="3843" max="4088" width="8.85546875" style="83"/>
    <col min="4089" max="4089" width="37.140625" style="83" customWidth="1"/>
    <col min="4090" max="4091" width="10.5703125" style="83" customWidth="1"/>
    <col min="4092" max="4092" width="13" style="83" customWidth="1"/>
    <col min="4093" max="4094" width="10.42578125" style="83" customWidth="1"/>
    <col min="4095" max="4095" width="12.42578125" style="83" customWidth="1"/>
    <col min="4096" max="4097" width="8.85546875" style="83"/>
    <col min="4098" max="4098" width="7.85546875" style="83" customWidth="1"/>
    <col min="4099" max="4344" width="8.85546875" style="83"/>
    <col min="4345" max="4345" width="37.140625" style="83" customWidth="1"/>
    <col min="4346" max="4347" width="10.5703125" style="83" customWidth="1"/>
    <col min="4348" max="4348" width="13" style="83" customWidth="1"/>
    <col min="4349" max="4350" width="10.42578125" style="83" customWidth="1"/>
    <col min="4351" max="4351" width="12.42578125" style="83" customWidth="1"/>
    <col min="4352" max="4353" width="8.85546875" style="83"/>
    <col min="4354" max="4354" width="7.85546875" style="83" customWidth="1"/>
    <col min="4355" max="4600" width="8.85546875" style="83"/>
    <col min="4601" max="4601" width="37.140625" style="83" customWidth="1"/>
    <col min="4602" max="4603" width="10.5703125" style="83" customWidth="1"/>
    <col min="4604" max="4604" width="13" style="83" customWidth="1"/>
    <col min="4605" max="4606" width="10.42578125" style="83" customWidth="1"/>
    <col min="4607" max="4607" width="12.42578125" style="83" customWidth="1"/>
    <col min="4608" max="4609" width="8.85546875" style="83"/>
    <col min="4610" max="4610" width="7.85546875" style="83" customWidth="1"/>
    <col min="4611" max="4856" width="8.85546875" style="83"/>
    <col min="4857" max="4857" width="37.140625" style="83" customWidth="1"/>
    <col min="4858" max="4859" width="10.5703125" style="83" customWidth="1"/>
    <col min="4860" max="4860" width="13" style="83" customWidth="1"/>
    <col min="4861" max="4862" width="10.42578125" style="83" customWidth="1"/>
    <col min="4863" max="4863" width="12.42578125" style="83" customWidth="1"/>
    <col min="4864" max="4865" width="8.85546875" style="83"/>
    <col min="4866" max="4866" width="7.85546875" style="83" customWidth="1"/>
    <col min="4867" max="5112" width="8.85546875" style="83"/>
    <col min="5113" max="5113" width="37.140625" style="83" customWidth="1"/>
    <col min="5114" max="5115" width="10.5703125" style="83" customWidth="1"/>
    <col min="5116" max="5116" width="13" style="83" customWidth="1"/>
    <col min="5117" max="5118" width="10.42578125" style="83" customWidth="1"/>
    <col min="5119" max="5119" width="12.42578125" style="83" customWidth="1"/>
    <col min="5120" max="5121" width="8.85546875" style="83"/>
    <col min="5122" max="5122" width="7.85546875" style="83" customWidth="1"/>
    <col min="5123" max="5368" width="8.85546875" style="83"/>
    <col min="5369" max="5369" width="37.140625" style="83" customWidth="1"/>
    <col min="5370" max="5371" width="10.5703125" style="83" customWidth="1"/>
    <col min="5372" max="5372" width="13" style="83" customWidth="1"/>
    <col min="5373" max="5374" width="10.42578125" style="83" customWidth="1"/>
    <col min="5375" max="5375" width="12.42578125" style="83" customWidth="1"/>
    <col min="5376" max="5377" width="8.85546875" style="83"/>
    <col min="5378" max="5378" width="7.85546875" style="83" customWidth="1"/>
    <col min="5379" max="5624" width="8.85546875" style="83"/>
    <col min="5625" max="5625" width="37.140625" style="83" customWidth="1"/>
    <col min="5626" max="5627" width="10.5703125" style="83" customWidth="1"/>
    <col min="5628" max="5628" width="13" style="83" customWidth="1"/>
    <col min="5629" max="5630" width="10.42578125" style="83" customWidth="1"/>
    <col min="5631" max="5631" width="12.42578125" style="83" customWidth="1"/>
    <col min="5632" max="5633" width="8.85546875" style="83"/>
    <col min="5634" max="5634" width="7.85546875" style="83" customWidth="1"/>
    <col min="5635" max="5880" width="8.85546875" style="83"/>
    <col min="5881" max="5881" width="37.140625" style="83" customWidth="1"/>
    <col min="5882" max="5883" width="10.5703125" style="83" customWidth="1"/>
    <col min="5884" max="5884" width="13" style="83" customWidth="1"/>
    <col min="5885" max="5886" width="10.42578125" style="83" customWidth="1"/>
    <col min="5887" max="5887" width="12.42578125" style="83" customWidth="1"/>
    <col min="5888" max="5889" width="8.85546875" style="83"/>
    <col min="5890" max="5890" width="7.85546875" style="83" customWidth="1"/>
    <col min="5891" max="6136" width="8.85546875" style="83"/>
    <col min="6137" max="6137" width="37.140625" style="83" customWidth="1"/>
    <col min="6138" max="6139" width="10.5703125" style="83" customWidth="1"/>
    <col min="6140" max="6140" width="13" style="83" customWidth="1"/>
    <col min="6141" max="6142" width="10.42578125" style="83" customWidth="1"/>
    <col min="6143" max="6143" width="12.42578125" style="83" customWidth="1"/>
    <col min="6144" max="6145" width="8.85546875" style="83"/>
    <col min="6146" max="6146" width="7.85546875" style="83" customWidth="1"/>
    <col min="6147" max="6392" width="8.85546875" style="83"/>
    <col min="6393" max="6393" width="37.140625" style="83" customWidth="1"/>
    <col min="6394" max="6395" width="10.5703125" style="83" customWidth="1"/>
    <col min="6396" max="6396" width="13" style="83" customWidth="1"/>
    <col min="6397" max="6398" width="10.42578125" style="83" customWidth="1"/>
    <col min="6399" max="6399" width="12.42578125" style="83" customWidth="1"/>
    <col min="6400" max="6401" width="8.85546875" style="83"/>
    <col min="6402" max="6402" width="7.85546875" style="83" customWidth="1"/>
    <col min="6403" max="6648" width="8.85546875" style="83"/>
    <col min="6649" max="6649" width="37.140625" style="83" customWidth="1"/>
    <col min="6650" max="6651" width="10.5703125" style="83" customWidth="1"/>
    <col min="6652" max="6652" width="13" style="83" customWidth="1"/>
    <col min="6653" max="6654" width="10.42578125" style="83" customWidth="1"/>
    <col min="6655" max="6655" width="12.42578125" style="83" customWidth="1"/>
    <col min="6656" max="6657" width="8.85546875" style="83"/>
    <col min="6658" max="6658" width="7.85546875" style="83" customWidth="1"/>
    <col min="6659" max="6904" width="8.85546875" style="83"/>
    <col min="6905" max="6905" width="37.140625" style="83" customWidth="1"/>
    <col min="6906" max="6907" width="10.5703125" style="83" customWidth="1"/>
    <col min="6908" max="6908" width="13" style="83" customWidth="1"/>
    <col min="6909" max="6910" width="10.42578125" style="83" customWidth="1"/>
    <col min="6911" max="6911" width="12.42578125" style="83" customWidth="1"/>
    <col min="6912" max="6913" width="8.85546875" style="83"/>
    <col min="6914" max="6914" width="7.85546875" style="83" customWidth="1"/>
    <col min="6915" max="7160" width="8.85546875" style="83"/>
    <col min="7161" max="7161" width="37.140625" style="83" customWidth="1"/>
    <col min="7162" max="7163" width="10.5703125" style="83" customWidth="1"/>
    <col min="7164" max="7164" width="13" style="83" customWidth="1"/>
    <col min="7165" max="7166" width="10.42578125" style="83" customWidth="1"/>
    <col min="7167" max="7167" width="12.42578125" style="83" customWidth="1"/>
    <col min="7168" max="7169" width="8.85546875" style="83"/>
    <col min="7170" max="7170" width="7.85546875" style="83" customWidth="1"/>
    <col min="7171" max="7416" width="8.85546875" style="83"/>
    <col min="7417" max="7417" width="37.140625" style="83" customWidth="1"/>
    <col min="7418" max="7419" width="10.5703125" style="83" customWidth="1"/>
    <col min="7420" max="7420" width="13" style="83" customWidth="1"/>
    <col min="7421" max="7422" width="10.42578125" style="83" customWidth="1"/>
    <col min="7423" max="7423" width="12.42578125" style="83" customWidth="1"/>
    <col min="7424" max="7425" width="8.85546875" style="83"/>
    <col min="7426" max="7426" width="7.85546875" style="83" customWidth="1"/>
    <col min="7427" max="7672" width="8.85546875" style="83"/>
    <col min="7673" max="7673" width="37.140625" style="83" customWidth="1"/>
    <col min="7674" max="7675" width="10.5703125" style="83" customWidth="1"/>
    <col min="7676" max="7676" width="13" style="83" customWidth="1"/>
    <col min="7677" max="7678" width="10.42578125" style="83" customWidth="1"/>
    <col min="7679" max="7679" width="12.42578125" style="83" customWidth="1"/>
    <col min="7680" max="7681" width="8.85546875" style="83"/>
    <col min="7682" max="7682" width="7.85546875" style="83" customWidth="1"/>
    <col min="7683" max="7928" width="8.85546875" style="83"/>
    <col min="7929" max="7929" width="37.140625" style="83" customWidth="1"/>
    <col min="7930" max="7931" width="10.5703125" style="83" customWidth="1"/>
    <col min="7932" max="7932" width="13" style="83" customWidth="1"/>
    <col min="7933" max="7934" width="10.42578125" style="83" customWidth="1"/>
    <col min="7935" max="7935" width="12.42578125" style="83" customWidth="1"/>
    <col min="7936" max="7937" width="8.85546875" style="83"/>
    <col min="7938" max="7938" width="7.85546875" style="83" customWidth="1"/>
    <col min="7939" max="8184" width="8.85546875" style="83"/>
    <col min="8185" max="8185" width="37.140625" style="83" customWidth="1"/>
    <col min="8186" max="8187" width="10.5703125" style="83" customWidth="1"/>
    <col min="8188" max="8188" width="13" style="83" customWidth="1"/>
    <col min="8189" max="8190" width="10.42578125" style="83" customWidth="1"/>
    <col min="8191" max="8191" width="12.42578125" style="83" customWidth="1"/>
    <col min="8192" max="8193" width="8.85546875" style="83"/>
    <col min="8194" max="8194" width="7.85546875" style="83" customWidth="1"/>
    <col min="8195" max="8440" width="8.85546875" style="83"/>
    <col min="8441" max="8441" width="37.140625" style="83" customWidth="1"/>
    <col min="8442" max="8443" width="10.5703125" style="83" customWidth="1"/>
    <col min="8444" max="8444" width="13" style="83" customWidth="1"/>
    <col min="8445" max="8446" width="10.42578125" style="83" customWidth="1"/>
    <col min="8447" max="8447" width="12.42578125" style="83" customWidth="1"/>
    <col min="8448" max="8449" width="8.85546875" style="83"/>
    <col min="8450" max="8450" width="7.85546875" style="83" customWidth="1"/>
    <col min="8451" max="8696" width="8.85546875" style="83"/>
    <col min="8697" max="8697" width="37.140625" style="83" customWidth="1"/>
    <col min="8698" max="8699" width="10.5703125" style="83" customWidth="1"/>
    <col min="8700" max="8700" width="13" style="83" customWidth="1"/>
    <col min="8701" max="8702" width="10.42578125" style="83" customWidth="1"/>
    <col min="8703" max="8703" width="12.42578125" style="83" customWidth="1"/>
    <col min="8704" max="8705" width="8.85546875" style="83"/>
    <col min="8706" max="8706" width="7.85546875" style="83" customWidth="1"/>
    <col min="8707" max="8952" width="8.85546875" style="83"/>
    <col min="8953" max="8953" width="37.140625" style="83" customWidth="1"/>
    <col min="8954" max="8955" width="10.5703125" style="83" customWidth="1"/>
    <col min="8956" max="8956" width="13" style="83" customWidth="1"/>
    <col min="8957" max="8958" width="10.42578125" style="83" customWidth="1"/>
    <col min="8959" max="8959" width="12.42578125" style="83" customWidth="1"/>
    <col min="8960" max="8961" width="8.85546875" style="83"/>
    <col min="8962" max="8962" width="7.85546875" style="83" customWidth="1"/>
    <col min="8963" max="9208" width="8.85546875" style="83"/>
    <col min="9209" max="9209" width="37.140625" style="83" customWidth="1"/>
    <col min="9210" max="9211" width="10.5703125" style="83" customWidth="1"/>
    <col min="9212" max="9212" width="13" style="83" customWidth="1"/>
    <col min="9213" max="9214" width="10.42578125" style="83" customWidth="1"/>
    <col min="9215" max="9215" width="12.42578125" style="83" customWidth="1"/>
    <col min="9216" max="9217" width="8.85546875" style="83"/>
    <col min="9218" max="9218" width="7.85546875" style="83" customWidth="1"/>
    <col min="9219" max="9464" width="8.85546875" style="83"/>
    <col min="9465" max="9465" width="37.140625" style="83" customWidth="1"/>
    <col min="9466" max="9467" width="10.5703125" style="83" customWidth="1"/>
    <col min="9468" max="9468" width="13" style="83" customWidth="1"/>
    <col min="9469" max="9470" width="10.42578125" style="83" customWidth="1"/>
    <col min="9471" max="9471" width="12.42578125" style="83" customWidth="1"/>
    <col min="9472" max="9473" width="8.85546875" style="83"/>
    <col min="9474" max="9474" width="7.85546875" style="83" customWidth="1"/>
    <col min="9475" max="9720" width="8.85546875" style="83"/>
    <col min="9721" max="9721" width="37.140625" style="83" customWidth="1"/>
    <col min="9722" max="9723" width="10.5703125" style="83" customWidth="1"/>
    <col min="9724" max="9724" width="13" style="83" customWidth="1"/>
    <col min="9725" max="9726" width="10.42578125" style="83" customWidth="1"/>
    <col min="9727" max="9727" width="12.42578125" style="83" customWidth="1"/>
    <col min="9728" max="9729" width="8.85546875" style="83"/>
    <col min="9730" max="9730" width="7.85546875" style="83" customWidth="1"/>
    <col min="9731" max="9976" width="8.85546875" style="83"/>
    <col min="9977" max="9977" width="37.140625" style="83" customWidth="1"/>
    <col min="9978" max="9979" width="10.5703125" style="83" customWidth="1"/>
    <col min="9980" max="9980" width="13" style="83" customWidth="1"/>
    <col min="9981" max="9982" width="10.42578125" style="83" customWidth="1"/>
    <col min="9983" max="9983" width="12.42578125" style="83" customWidth="1"/>
    <col min="9984" max="9985" width="8.85546875" style="83"/>
    <col min="9986" max="9986" width="7.85546875" style="83" customWidth="1"/>
    <col min="9987" max="10232" width="8.85546875" style="83"/>
    <col min="10233" max="10233" width="37.140625" style="83" customWidth="1"/>
    <col min="10234" max="10235" width="10.5703125" style="83" customWidth="1"/>
    <col min="10236" max="10236" width="13" style="83" customWidth="1"/>
    <col min="10237" max="10238" width="10.42578125" style="83" customWidth="1"/>
    <col min="10239" max="10239" width="12.42578125" style="83" customWidth="1"/>
    <col min="10240" max="10241" width="8.85546875" style="83"/>
    <col min="10242" max="10242" width="7.85546875" style="83" customWidth="1"/>
    <col min="10243" max="10488" width="8.85546875" style="83"/>
    <col min="10489" max="10489" width="37.140625" style="83" customWidth="1"/>
    <col min="10490" max="10491" width="10.5703125" style="83" customWidth="1"/>
    <col min="10492" max="10492" width="13" style="83" customWidth="1"/>
    <col min="10493" max="10494" width="10.42578125" style="83" customWidth="1"/>
    <col min="10495" max="10495" width="12.42578125" style="83" customWidth="1"/>
    <col min="10496" max="10497" width="8.85546875" style="83"/>
    <col min="10498" max="10498" width="7.85546875" style="83" customWidth="1"/>
    <col min="10499" max="10744" width="8.85546875" style="83"/>
    <col min="10745" max="10745" width="37.140625" style="83" customWidth="1"/>
    <col min="10746" max="10747" width="10.5703125" style="83" customWidth="1"/>
    <col min="10748" max="10748" width="13" style="83" customWidth="1"/>
    <col min="10749" max="10750" width="10.42578125" style="83" customWidth="1"/>
    <col min="10751" max="10751" width="12.42578125" style="83" customWidth="1"/>
    <col min="10752" max="10753" width="8.85546875" style="83"/>
    <col min="10754" max="10754" width="7.85546875" style="83" customWidth="1"/>
    <col min="10755" max="11000" width="8.85546875" style="83"/>
    <col min="11001" max="11001" width="37.140625" style="83" customWidth="1"/>
    <col min="11002" max="11003" width="10.5703125" style="83" customWidth="1"/>
    <col min="11004" max="11004" width="13" style="83" customWidth="1"/>
    <col min="11005" max="11006" width="10.42578125" style="83" customWidth="1"/>
    <col min="11007" max="11007" width="12.42578125" style="83" customWidth="1"/>
    <col min="11008" max="11009" width="8.85546875" style="83"/>
    <col min="11010" max="11010" width="7.85546875" style="83" customWidth="1"/>
    <col min="11011" max="11256" width="8.85546875" style="83"/>
    <col min="11257" max="11257" width="37.140625" style="83" customWidth="1"/>
    <col min="11258" max="11259" width="10.5703125" style="83" customWidth="1"/>
    <col min="11260" max="11260" width="13" style="83" customWidth="1"/>
    <col min="11261" max="11262" width="10.42578125" style="83" customWidth="1"/>
    <col min="11263" max="11263" width="12.42578125" style="83" customWidth="1"/>
    <col min="11264" max="11265" width="8.85546875" style="83"/>
    <col min="11266" max="11266" width="7.85546875" style="83" customWidth="1"/>
    <col min="11267" max="11512" width="8.85546875" style="83"/>
    <col min="11513" max="11513" width="37.140625" style="83" customWidth="1"/>
    <col min="11514" max="11515" width="10.5703125" style="83" customWidth="1"/>
    <col min="11516" max="11516" width="13" style="83" customWidth="1"/>
    <col min="11517" max="11518" width="10.42578125" style="83" customWidth="1"/>
    <col min="11519" max="11519" width="12.42578125" style="83" customWidth="1"/>
    <col min="11520" max="11521" width="8.85546875" style="83"/>
    <col min="11522" max="11522" width="7.85546875" style="83" customWidth="1"/>
    <col min="11523" max="11768" width="8.85546875" style="83"/>
    <col min="11769" max="11769" width="37.140625" style="83" customWidth="1"/>
    <col min="11770" max="11771" width="10.5703125" style="83" customWidth="1"/>
    <col min="11772" max="11772" width="13" style="83" customWidth="1"/>
    <col min="11773" max="11774" width="10.42578125" style="83" customWidth="1"/>
    <col min="11775" max="11775" width="12.42578125" style="83" customWidth="1"/>
    <col min="11776" max="11777" width="8.85546875" style="83"/>
    <col min="11778" max="11778" width="7.85546875" style="83" customWidth="1"/>
    <col min="11779" max="12024" width="8.85546875" style="83"/>
    <col min="12025" max="12025" width="37.140625" style="83" customWidth="1"/>
    <col min="12026" max="12027" width="10.5703125" style="83" customWidth="1"/>
    <col min="12028" max="12028" width="13" style="83" customWidth="1"/>
    <col min="12029" max="12030" width="10.42578125" style="83" customWidth="1"/>
    <col min="12031" max="12031" width="12.42578125" style="83" customWidth="1"/>
    <col min="12032" max="12033" width="8.85546875" style="83"/>
    <col min="12034" max="12034" width="7.85546875" style="83" customWidth="1"/>
    <col min="12035" max="12280" width="8.85546875" style="83"/>
    <col min="12281" max="12281" width="37.140625" style="83" customWidth="1"/>
    <col min="12282" max="12283" width="10.5703125" style="83" customWidth="1"/>
    <col min="12284" max="12284" width="13" style="83" customWidth="1"/>
    <col min="12285" max="12286" width="10.42578125" style="83" customWidth="1"/>
    <col min="12287" max="12287" width="12.42578125" style="83" customWidth="1"/>
    <col min="12288" max="12289" width="8.85546875" style="83"/>
    <col min="12290" max="12290" width="7.85546875" style="83" customWidth="1"/>
    <col min="12291" max="12536" width="8.85546875" style="83"/>
    <col min="12537" max="12537" width="37.140625" style="83" customWidth="1"/>
    <col min="12538" max="12539" width="10.5703125" style="83" customWidth="1"/>
    <col min="12540" max="12540" width="13" style="83" customWidth="1"/>
    <col min="12541" max="12542" width="10.42578125" style="83" customWidth="1"/>
    <col min="12543" max="12543" width="12.42578125" style="83" customWidth="1"/>
    <col min="12544" max="12545" width="8.85546875" style="83"/>
    <col min="12546" max="12546" width="7.85546875" style="83" customWidth="1"/>
    <col min="12547" max="12792" width="8.85546875" style="83"/>
    <col min="12793" max="12793" width="37.140625" style="83" customWidth="1"/>
    <col min="12794" max="12795" width="10.5703125" style="83" customWidth="1"/>
    <col min="12796" max="12796" width="13" style="83" customWidth="1"/>
    <col min="12797" max="12798" width="10.42578125" style="83" customWidth="1"/>
    <col min="12799" max="12799" width="12.42578125" style="83" customWidth="1"/>
    <col min="12800" max="12801" width="8.85546875" style="83"/>
    <col min="12802" max="12802" width="7.85546875" style="83" customWidth="1"/>
    <col min="12803" max="13048" width="8.85546875" style="83"/>
    <col min="13049" max="13049" width="37.140625" style="83" customWidth="1"/>
    <col min="13050" max="13051" width="10.5703125" style="83" customWidth="1"/>
    <col min="13052" max="13052" width="13" style="83" customWidth="1"/>
    <col min="13053" max="13054" width="10.42578125" style="83" customWidth="1"/>
    <col min="13055" max="13055" width="12.42578125" style="83" customWidth="1"/>
    <col min="13056" max="13057" width="8.85546875" style="83"/>
    <col min="13058" max="13058" width="7.85546875" style="83" customWidth="1"/>
    <col min="13059" max="13304" width="8.85546875" style="83"/>
    <col min="13305" max="13305" width="37.140625" style="83" customWidth="1"/>
    <col min="13306" max="13307" width="10.5703125" style="83" customWidth="1"/>
    <col min="13308" max="13308" width="13" style="83" customWidth="1"/>
    <col min="13309" max="13310" width="10.42578125" style="83" customWidth="1"/>
    <col min="13311" max="13311" width="12.42578125" style="83" customWidth="1"/>
    <col min="13312" max="13313" width="8.85546875" style="83"/>
    <col min="13314" max="13314" width="7.85546875" style="83" customWidth="1"/>
    <col min="13315" max="13560" width="8.85546875" style="83"/>
    <col min="13561" max="13561" width="37.140625" style="83" customWidth="1"/>
    <col min="13562" max="13563" width="10.5703125" style="83" customWidth="1"/>
    <col min="13564" max="13564" width="13" style="83" customWidth="1"/>
    <col min="13565" max="13566" width="10.42578125" style="83" customWidth="1"/>
    <col min="13567" max="13567" width="12.42578125" style="83" customWidth="1"/>
    <col min="13568" max="13569" width="8.85546875" style="83"/>
    <col min="13570" max="13570" width="7.85546875" style="83" customWidth="1"/>
    <col min="13571" max="13816" width="8.85546875" style="83"/>
    <col min="13817" max="13817" width="37.140625" style="83" customWidth="1"/>
    <col min="13818" max="13819" width="10.5703125" style="83" customWidth="1"/>
    <col min="13820" max="13820" width="13" style="83" customWidth="1"/>
    <col min="13821" max="13822" width="10.42578125" style="83" customWidth="1"/>
    <col min="13823" max="13823" width="12.42578125" style="83" customWidth="1"/>
    <col min="13824" max="13825" width="8.85546875" style="83"/>
    <col min="13826" max="13826" width="7.85546875" style="83" customWidth="1"/>
    <col min="13827" max="14072" width="8.85546875" style="83"/>
    <col min="14073" max="14073" width="37.140625" style="83" customWidth="1"/>
    <col min="14074" max="14075" width="10.5703125" style="83" customWidth="1"/>
    <col min="14076" max="14076" width="13" style="83" customWidth="1"/>
    <col min="14077" max="14078" width="10.42578125" style="83" customWidth="1"/>
    <col min="14079" max="14079" width="12.42578125" style="83" customWidth="1"/>
    <col min="14080" max="14081" width="8.85546875" style="83"/>
    <col min="14082" max="14082" width="7.85546875" style="83" customWidth="1"/>
    <col min="14083" max="14328" width="8.85546875" style="83"/>
    <col min="14329" max="14329" width="37.140625" style="83" customWidth="1"/>
    <col min="14330" max="14331" width="10.5703125" style="83" customWidth="1"/>
    <col min="14332" max="14332" width="13" style="83" customWidth="1"/>
    <col min="14333" max="14334" width="10.42578125" style="83" customWidth="1"/>
    <col min="14335" max="14335" width="12.42578125" style="83" customWidth="1"/>
    <col min="14336" max="14337" width="8.85546875" style="83"/>
    <col min="14338" max="14338" width="7.85546875" style="83" customWidth="1"/>
    <col min="14339" max="14584" width="8.85546875" style="83"/>
    <col min="14585" max="14585" width="37.140625" style="83" customWidth="1"/>
    <col min="14586" max="14587" width="10.5703125" style="83" customWidth="1"/>
    <col min="14588" max="14588" width="13" style="83" customWidth="1"/>
    <col min="14589" max="14590" width="10.42578125" style="83" customWidth="1"/>
    <col min="14591" max="14591" width="12.42578125" style="83" customWidth="1"/>
    <col min="14592" max="14593" width="8.85546875" style="83"/>
    <col min="14594" max="14594" width="7.85546875" style="83" customWidth="1"/>
    <col min="14595" max="14840" width="8.85546875" style="83"/>
    <col min="14841" max="14841" width="37.140625" style="83" customWidth="1"/>
    <col min="14842" max="14843" width="10.5703125" style="83" customWidth="1"/>
    <col min="14844" max="14844" width="13" style="83" customWidth="1"/>
    <col min="14845" max="14846" width="10.42578125" style="83" customWidth="1"/>
    <col min="14847" max="14847" width="12.42578125" style="83" customWidth="1"/>
    <col min="14848" max="14849" width="8.85546875" style="83"/>
    <col min="14850" max="14850" width="7.85546875" style="83" customWidth="1"/>
    <col min="14851" max="15096" width="8.85546875" style="83"/>
    <col min="15097" max="15097" width="37.140625" style="83" customWidth="1"/>
    <col min="15098" max="15099" width="10.5703125" style="83" customWidth="1"/>
    <col min="15100" max="15100" width="13" style="83" customWidth="1"/>
    <col min="15101" max="15102" width="10.42578125" style="83" customWidth="1"/>
    <col min="15103" max="15103" width="12.42578125" style="83" customWidth="1"/>
    <col min="15104" max="15105" width="8.85546875" style="83"/>
    <col min="15106" max="15106" width="7.85546875" style="83" customWidth="1"/>
    <col min="15107" max="15352" width="8.85546875" style="83"/>
    <col min="15353" max="15353" width="37.140625" style="83" customWidth="1"/>
    <col min="15354" max="15355" width="10.5703125" style="83" customWidth="1"/>
    <col min="15356" max="15356" width="13" style="83" customWidth="1"/>
    <col min="15357" max="15358" width="10.42578125" style="83" customWidth="1"/>
    <col min="15359" max="15359" width="12.42578125" style="83" customWidth="1"/>
    <col min="15360" max="15361" width="8.85546875" style="83"/>
    <col min="15362" max="15362" width="7.85546875" style="83" customWidth="1"/>
    <col min="15363" max="15608" width="8.85546875" style="83"/>
    <col min="15609" max="15609" width="37.140625" style="83" customWidth="1"/>
    <col min="15610" max="15611" width="10.5703125" style="83" customWidth="1"/>
    <col min="15612" max="15612" width="13" style="83" customWidth="1"/>
    <col min="15613" max="15614" width="10.42578125" style="83" customWidth="1"/>
    <col min="15615" max="15615" width="12.42578125" style="83" customWidth="1"/>
    <col min="15616" max="15617" width="8.85546875" style="83"/>
    <col min="15618" max="15618" width="7.85546875" style="83" customWidth="1"/>
    <col min="15619" max="15864" width="8.85546875" style="83"/>
    <col min="15865" max="15865" width="37.140625" style="83" customWidth="1"/>
    <col min="15866" max="15867" width="10.5703125" style="83" customWidth="1"/>
    <col min="15868" max="15868" width="13" style="83" customWidth="1"/>
    <col min="15869" max="15870" width="10.42578125" style="83" customWidth="1"/>
    <col min="15871" max="15871" width="12.42578125" style="83" customWidth="1"/>
    <col min="15872" max="15873" width="8.85546875" style="83"/>
    <col min="15874" max="15874" width="7.85546875" style="83" customWidth="1"/>
    <col min="15875" max="16120" width="8.85546875" style="83"/>
    <col min="16121" max="16121" width="37.140625" style="83" customWidth="1"/>
    <col min="16122" max="16123" width="10.5703125" style="83" customWidth="1"/>
    <col min="16124" max="16124" width="13" style="83" customWidth="1"/>
    <col min="16125" max="16126" width="10.42578125" style="83" customWidth="1"/>
    <col min="16127" max="16127" width="12.42578125" style="83" customWidth="1"/>
    <col min="16128" max="16129" width="8.85546875" style="83"/>
    <col min="16130" max="16130" width="7.85546875" style="83" customWidth="1"/>
    <col min="16131" max="16384" width="8.85546875" style="83"/>
  </cols>
  <sheetData>
    <row r="1" spans="1:10" ht="28.5" customHeight="1" x14ac:dyDescent="0.2">
      <c r="G1" s="472" t="s">
        <v>217</v>
      </c>
      <c r="H1" s="472"/>
      <c r="I1" s="472"/>
    </row>
    <row r="2" spans="1:10" s="71" customFormat="1" ht="22.5" x14ac:dyDescent="0.3">
      <c r="A2" s="455" t="s">
        <v>243</v>
      </c>
      <c r="B2" s="455"/>
      <c r="C2" s="455"/>
      <c r="D2" s="455"/>
      <c r="E2" s="455"/>
      <c r="F2" s="455"/>
      <c r="G2" s="455"/>
      <c r="H2" s="455"/>
      <c r="I2" s="455"/>
      <c r="J2" s="194"/>
    </row>
    <row r="3" spans="1:10" s="71" customFormat="1" ht="18.75" x14ac:dyDescent="0.3">
      <c r="A3" s="471" t="s">
        <v>88</v>
      </c>
      <c r="B3" s="471"/>
      <c r="C3" s="471"/>
      <c r="D3" s="471"/>
      <c r="E3" s="471"/>
      <c r="F3" s="471"/>
      <c r="G3" s="471"/>
      <c r="H3" s="471"/>
      <c r="I3" s="471"/>
      <c r="J3" s="195"/>
    </row>
    <row r="4" spans="1:10" s="74" customFormat="1" ht="15.75" x14ac:dyDescent="0.2">
      <c r="A4" s="72"/>
      <c r="B4" s="145"/>
      <c r="C4" s="145"/>
      <c r="D4" s="145"/>
      <c r="E4" s="145"/>
      <c r="F4" s="145"/>
      <c r="G4" s="145"/>
      <c r="H4" s="356"/>
      <c r="I4" s="359" t="s">
        <v>195</v>
      </c>
    </row>
    <row r="5" spans="1:10" s="74" customFormat="1" ht="37.5" customHeight="1" x14ac:dyDescent="0.2">
      <c r="A5" s="473"/>
      <c r="B5" s="474" t="s">
        <v>516</v>
      </c>
      <c r="C5" s="475"/>
      <c r="D5" s="475"/>
      <c r="E5" s="476"/>
      <c r="F5" s="477" t="s">
        <v>518</v>
      </c>
      <c r="G5" s="478"/>
      <c r="H5" s="478"/>
      <c r="I5" s="479"/>
    </row>
    <row r="6" spans="1:10" s="74" customFormat="1" ht="63" x14ac:dyDescent="0.2">
      <c r="A6" s="473"/>
      <c r="B6" s="197" t="s">
        <v>244</v>
      </c>
      <c r="C6" s="197" t="s">
        <v>245</v>
      </c>
      <c r="D6" s="197" t="s">
        <v>246</v>
      </c>
      <c r="E6" s="197" t="s">
        <v>245</v>
      </c>
      <c r="F6" s="197" t="s">
        <v>244</v>
      </c>
      <c r="G6" s="197" t="s">
        <v>245</v>
      </c>
      <c r="H6" s="357" t="s">
        <v>246</v>
      </c>
      <c r="I6" s="357" t="s">
        <v>245</v>
      </c>
    </row>
    <row r="7" spans="1:10" s="76" customFormat="1" ht="32.25" customHeight="1" x14ac:dyDescent="0.25">
      <c r="A7" s="198" t="s">
        <v>64</v>
      </c>
      <c r="B7" s="229">
        <v>15748</v>
      </c>
      <c r="C7" s="232">
        <v>54.781368490625105</v>
      </c>
      <c r="D7" s="229">
        <v>12999</v>
      </c>
      <c r="E7" s="230">
        <v>45.218631509374887</v>
      </c>
      <c r="F7" s="229">
        <v>4425</v>
      </c>
      <c r="G7" s="232">
        <v>65.711315711315706</v>
      </c>
      <c r="H7" s="229">
        <v>2308</v>
      </c>
      <c r="I7" s="230">
        <v>34.288684288684287</v>
      </c>
      <c r="J7" s="436"/>
    </row>
    <row r="8" spans="1:10" s="76" customFormat="1" ht="36" customHeight="1" x14ac:dyDescent="0.25">
      <c r="A8" s="200" t="s">
        <v>89</v>
      </c>
      <c r="B8" s="227">
        <v>13528</v>
      </c>
      <c r="C8" s="232">
        <v>53.495729199620378</v>
      </c>
      <c r="D8" s="229">
        <v>11760</v>
      </c>
      <c r="E8" s="230">
        <v>46.504270800379629</v>
      </c>
      <c r="F8" s="199">
        <v>3989</v>
      </c>
      <c r="G8" s="232">
        <v>65.137165251469625</v>
      </c>
      <c r="H8" s="229">
        <v>2135</v>
      </c>
      <c r="I8" s="230">
        <v>34.862834748530375</v>
      </c>
    </row>
    <row r="9" spans="1:10" s="76" customFormat="1" ht="16.350000000000001" customHeight="1" x14ac:dyDescent="0.25">
      <c r="A9" s="103" t="s">
        <v>30</v>
      </c>
      <c r="B9" s="214"/>
      <c r="C9" s="232"/>
      <c r="D9" s="229"/>
      <c r="E9" s="230"/>
      <c r="F9" s="214"/>
      <c r="G9" s="232"/>
      <c r="H9" s="229"/>
      <c r="I9" s="230"/>
    </row>
    <row r="10" spans="1:10" ht="24" customHeight="1" x14ac:dyDescent="0.2">
      <c r="A10" s="201" t="s">
        <v>31</v>
      </c>
      <c r="B10" s="204">
        <v>1228</v>
      </c>
      <c r="C10" s="231">
        <v>30.031792614331131</v>
      </c>
      <c r="D10" s="226">
        <v>2861</v>
      </c>
      <c r="E10" s="231">
        <v>69.968207385668862</v>
      </c>
      <c r="F10" s="202">
        <v>295</v>
      </c>
      <c r="G10" s="231">
        <v>43.510324483775811</v>
      </c>
      <c r="H10" s="226">
        <v>383</v>
      </c>
      <c r="I10" s="231">
        <v>56.489675516224189</v>
      </c>
      <c r="J10" s="82"/>
    </row>
    <row r="11" spans="1:10" ht="24" customHeight="1" x14ac:dyDescent="0.2">
      <c r="A11" s="79" t="s">
        <v>32</v>
      </c>
      <c r="B11" s="80">
        <v>30</v>
      </c>
      <c r="C11" s="231">
        <v>12.658227848101266</v>
      </c>
      <c r="D11" s="226">
        <v>207</v>
      </c>
      <c r="E11" s="231">
        <v>87.341772151898738</v>
      </c>
      <c r="F11" s="80">
        <v>4</v>
      </c>
      <c r="G11" s="231">
        <v>12.5</v>
      </c>
      <c r="H11" s="226">
        <v>28</v>
      </c>
      <c r="I11" s="231">
        <v>87.5</v>
      </c>
      <c r="J11" s="82"/>
    </row>
    <row r="12" spans="1:10" s="85" customFormat="1" ht="24" customHeight="1" x14ac:dyDescent="0.25">
      <c r="A12" s="79" t="s">
        <v>33</v>
      </c>
      <c r="B12" s="80">
        <v>1894</v>
      </c>
      <c r="C12" s="231">
        <v>47.044212617983113</v>
      </c>
      <c r="D12" s="226">
        <v>2132</v>
      </c>
      <c r="E12" s="231">
        <v>52.955787382016894</v>
      </c>
      <c r="F12" s="80">
        <v>455</v>
      </c>
      <c r="G12" s="231">
        <v>54.819277108433738</v>
      </c>
      <c r="H12" s="226">
        <v>375</v>
      </c>
      <c r="I12" s="231">
        <v>45.180722891566269</v>
      </c>
      <c r="J12" s="82"/>
    </row>
    <row r="13" spans="1:10" ht="36" customHeight="1" x14ac:dyDescent="0.2">
      <c r="A13" s="79" t="s">
        <v>34</v>
      </c>
      <c r="B13" s="80">
        <v>86</v>
      </c>
      <c r="C13" s="231">
        <v>28.956228956228959</v>
      </c>
      <c r="D13" s="226">
        <v>211</v>
      </c>
      <c r="E13" s="231">
        <v>71.043771043771045</v>
      </c>
      <c r="F13" s="80">
        <v>22</v>
      </c>
      <c r="G13" s="231">
        <v>34.375</v>
      </c>
      <c r="H13" s="226">
        <v>42</v>
      </c>
      <c r="I13" s="231">
        <v>65.625</v>
      </c>
      <c r="J13" s="82"/>
    </row>
    <row r="14" spans="1:10" ht="36" customHeight="1" x14ac:dyDescent="0.2">
      <c r="A14" s="79" t="s">
        <v>35</v>
      </c>
      <c r="B14" s="80">
        <v>52</v>
      </c>
      <c r="C14" s="231">
        <v>24.299065420560748</v>
      </c>
      <c r="D14" s="226">
        <v>162</v>
      </c>
      <c r="E14" s="231">
        <v>75.700934579439249</v>
      </c>
      <c r="F14" s="80">
        <v>19</v>
      </c>
      <c r="G14" s="231">
        <v>27.142857142857142</v>
      </c>
      <c r="H14" s="226">
        <v>51</v>
      </c>
      <c r="I14" s="231">
        <v>72.857142857142847</v>
      </c>
      <c r="J14" s="82"/>
    </row>
    <row r="15" spans="1:10" ht="24" customHeight="1" x14ac:dyDescent="0.2">
      <c r="A15" s="79" t="s">
        <v>36</v>
      </c>
      <c r="B15" s="80">
        <v>129</v>
      </c>
      <c r="C15" s="231">
        <v>18.092566619915846</v>
      </c>
      <c r="D15" s="226">
        <v>584</v>
      </c>
      <c r="E15" s="231">
        <v>81.907433380084143</v>
      </c>
      <c r="F15" s="80">
        <v>32</v>
      </c>
      <c r="G15" s="231">
        <v>26.890756302521009</v>
      </c>
      <c r="H15" s="226">
        <v>87</v>
      </c>
      <c r="I15" s="231">
        <v>73.109243697478988</v>
      </c>
      <c r="J15" s="82"/>
    </row>
    <row r="16" spans="1:10" ht="37.5" customHeight="1" x14ac:dyDescent="0.2">
      <c r="A16" s="79" t="s">
        <v>37</v>
      </c>
      <c r="B16" s="80">
        <v>2916</v>
      </c>
      <c r="C16" s="231">
        <v>66.484268125854996</v>
      </c>
      <c r="D16" s="226">
        <v>1470</v>
      </c>
      <c r="E16" s="231">
        <v>33.515731874145004</v>
      </c>
      <c r="F16" s="80">
        <v>610</v>
      </c>
      <c r="G16" s="231">
        <v>71.345029239766077</v>
      </c>
      <c r="H16" s="226">
        <v>245</v>
      </c>
      <c r="I16" s="231">
        <v>28.654970760233915</v>
      </c>
      <c r="J16" s="82"/>
    </row>
    <row r="17" spans="1:10" ht="37.5" customHeight="1" x14ac:dyDescent="0.2">
      <c r="A17" s="79" t="s">
        <v>38</v>
      </c>
      <c r="B17" s="80">
        <v>470</v>
      </c>
      <c r="C17" s="231">
        <v>44.592030360531311</v>
      </c>
      <c r="D17" s="226">
        <v>584</v>
      </c>
      <c r="E17" s="231">
        <v>55.407969639468689</v>
      </c>
      <c r="F17" s="80">
        <v>160</v>
      </c>
      <c r="G17" s="231">
        <v>59.925093632958806</v>
      </c>
      <c r="H17" s="226">
        <v>107</v>
      </c>
      <c r="I17" s="231">
        <v>40.074906367041194</v>
      </c>
      <c r="J17" s="82"/>
    </row>
    <row r="18" spans="1:10" ht="24" customHeight="1" x14ac:dyDescent="0.2">
      <c r="A18" s="79" t="s">
        <v>39</v>
      </c>
      <c r="B18" s="80">
        <v>486</v>
      </c>
      <c r="C18" s="231">
        <v>85.113835376532393</v>
      </c>
      <c r="D18" s="226">
        <v>85</v>
      </c>
      <c r="E18" s="231">
        <v>14.886164623467602</v>
      </c>
      <c r="F18" s="80">
        <v>80</v>
      </c>
      <c r="G18" s="231">
        <v>84.210526315789465</v>
      </c>
      <c r="H18" s="226">
        <v>15</v>
      </c>
      <c r="I18" s="231">
        <v>15.789473684210526</v>
      </c>
      <c r="J18" s="82"/>
    </row>
    <row r="19" spans="1:10" ht="24" customHeight="1" x14ac:dyDescent="0.2">
      <c r="A19" s="79" t="s">
        <v>40</v>
      </c>
      <c r="B19" s="80">
        <v>190</v>
      </c>
      <c r="C19" s="231">
        <v>62.5</v>
      </c>
      <c r="D19" s="226">
        <v>114</v>
      </c>
      <c r="E19" s="231">
        <v>37.5</v>
      </c>
      <c r="F19" s="80">
        <v>51</v>
      </c>
      <c r="G19" s="231">
        <v>73.91304347826086</v>
      </c>
      <c r="H19" s="226">
        <v>18</v>
      </c>
      <c r="I19" s="231">
        <v>26.086956521739129</v>
      </c>
      <c r="J19" s="82"/>
    </row>
    <row r="20" spans="1:10" ht="24" customHeight="1" x14ac:dyDescent="0.2">
      <c r="A20" s="79" t="s">
        <v>41</v>
      </c>
      <c r="B20" s="80">
        <v>319</v>
      </c>
      <c r="C20" s="231">
        <v>80.352644836272034</v>
      </c>
      <c r="D20" s="226">
        <v>78</v>
      </c>
      <c r="E20" s="231">
        <v>19.647355163727958</v>
      </c>
      <c r="F20" s="80">
        <v>103</v>
      </c>
      <c r="G20" s="231">
        <v>85.123966942148769</v>
      </c>
      <c r="H20" s="226">
        <v>18</v>
      </c>
      <c r="I20" s="231">
        <v>14.87603305785124</v>
      </c>
      <c r="J20" s="82"/>
    </row>
    <row r="21" spans="1:10" ht="24" customHeight="1" x14ac:dyDescent="0.2">
      <c r="A21" s="79" t="s">
        <v>42</v>
      </c>
      <c r="B21" s="80">
        <v>90</v>
      </c>
      <c r="C21" s="231">
        <v>62.068965517241381</v>
      </c>
      <c r="D21" s="226">
        <v>55</v>
      </c>
      <c r="E21" s="231">
        <v>37.931034482758619</v>
      </c>
      <c r="F21" s="80">
        <v>13</v>
      </c>
      <c r="G21" s="231">
        <v>52</v>
      </c>
      <c r="H21" s="226">
        <v>12</v>
      </c>
      <c r="I21" s="231">
        <v>48</v>
      </c>
      <c r="J21" s="82"/>
    </row>
    <row r="22" spans="1:10" ht="24" customHeight="1" x14ac:dyDescent="0.2">
      <c r="A22" s="79" t="s">
        <v>43</v>
      </c>
      <c r="B22" s="80">
        <v>202</v>
      </c>
      <c r="C22" s="231">
        <v>62.345679012345677</v>
      </c>
      <c r="D22" s="226">
        <v>122</v>
      </c>
      <c r="E22" s="231">
        <v>37.654320987654323</v>
      </c>
      <c r="F22" s="80">
        <v>57</v>
      </c>
      <c r="G22" s="231">
        <v>71.25</v>
      </c>
      <c r="H22" s="226">
        <v>23</v>
      </c>
      <c r="I22" s="231">
        <v>28.749999999999996</v>
      </c>
      <c r="J22" s="82"/>
    </row>
    <row r="23" spans="1:10" ht="39" customHeight="1" x14ac:dyDescent="0.2">
      <c r="A23" s="79" t="s">
        <v>44</v>
      </c>
      <c r="B23" s="80">
        <v>186</v>
      </c>
      <c r="C23" s="231">
        <v>48.186528497409327</v>
      </c>
      <c r="D23" s="226">
        <v>200</v>
      </c>
      <c r="E23" s="231">
        <v>51.813471502590666</v>
      </c>
      <c r="F23" s="80">
        <v>49</v>
      </c>
      <c r="G23" s="231">
        <v>53.846153846153847</v>
      </c>
      <c r="H23" s="226">
        <v>42</v>
      </c>
      <c r="I23" s="231">
        <v>46.153846153846153</v>
      </c>
      <c r="J23" s="82"/>
    </row>
    <row r="24" spans="1:10" ht="39" customHeight="1" x14ac:dyDescent="0.2">
      <c r="A24" s="79" t="s">
        <v>45</v>
      </c>
      <c r="B24" s="80">
        <v>3379</v>
      </c>
      <c r="C24" s="231">
        <v>61.469892668728399</v>
      </c>
      <c r="D24" s="226">
        <v>2118</v>
      </c>
      <c r="E24" s="231">
        <v>38.530107331271601</v>
      </c>
      <c r="F24" s="80">
        <v>1496</v>
      </c>
      <c r="G24" s="231">
        <v>73.261508325171405</v>
      </c>
      <c r="H24" s="226">
        <v>546</v>
      </c>
      <c r="I24" s="231">
        <v>26.738491674828602</v>
      </c>
      <c r="J24" s="82"/>
    </row>
    <row r="25" spans="1:10" ht="24" customHeight="1" x14ac:dyDescent="0.2">
      <c r="A25" s="79" t="s">
        <v>46</v>
      </c>
      <c r="B25" s="80">
        <v>595</v>
      </c>
      <c r="C25" s="231">
        <v>60.040363269424823</v>
      </c>
      <c r="D25" s="226">
        <v>396</v>
      </c>
      <c r="E25" s="231">
        <v>39.959636730575177</v>
      </c>
      <c r="F25" s="80">
        <v>185</v>
      </c>
      <c r="G25" s="231">
        <v>73.705179282868528</v>
      </c>
      <c r="H25" s="226">
        <v>66</v>
      </c>
      <c r="I25" s="231">
        <v>26.294820717131472</v>
      </c>
      <c r="J25" s="82"/>
    </row>
    <row r="26" spans="1:10" ht="24" customHeight="1" x14ac:dyDescent="0.2">
      <c r="A26" s="79" t="s">
        <v>47</v>
      </c>
      <c r="B26" s="80">
        <v>999</v>
      </c>
      <c r="C26" s="231">
        <v>81.087662337662337</v>
      </c>
      <c r="D26" s="226">
        <v>233</v>
      </c>
      <c r="E26" s="231">
        <v>18.912337662337659</v>
      </c>
      <c r="F26" s="80">
        <v>267</v>
      </c>
      <c r="G26" s="231">
        <v>86.40776699029125</v>
      </c>
      <c r="H26" s="226">
        <v>42</v>
      </c>
      <c r="I26" s="231">
        <v>13.592233009708737</v>
      </c>
      <c r="J26" s="82"/>
    </row>
    <row r="27" spans="1:10" ht="24" customHeight="1" x14ac:dyDescent="0.2">
      <c r="A27" s="79" t="s">
        <v>48</v>
      </c>
      <c r="B27" s="80">
        <v>118</v>
      </c>
      <c r="C27" s="231">
        <v>58.128078817733986</v>
      </c>
      <c r="D27" s="226">
        <v>85</v>
      </c>
      <c r="E27" s="231">
        <v>41.871921182266007</v>
      </c>
      <c r="F27" s="80">
        <v>55</v>
      </c>
      <c r="G27" s="231">
        <v>78.571428571428569</v>
      </c>
      <c r="H27" s="226">
        <v>15</v>
      </c>
      <c r="I27" s="231">
        <v>21.428571428571427</v>
      </c>
      <c r="J27" s="82"/>
    </row>
    <row r="28" spans="1:10" ht="24" customHeight="1" x14ac:dyDescent="0.2">
      <c r="A28" s="79" t="s">
        <v>49</v>
      </c>
      <c r="B28" s="80">
        <v>159</v>
      </c>
      <c r="C28" s="231">
        <v>71.62</v>
      </c>
      <c r="D28" s="226">
        <v>63</v>
      </c>
      <c r="E28" s="231">
        <v>28.37</v>
      </c>
      <c r="F28" s="80">
        <v>36</v>
      </c>
      <c r="G28" s="231">
        <v>64.286000000000001</v>
      </c>
      <c r="H28" s="226">
        <v>20</v>
      </c>
      <c r="I28" s="231">
        <v>36.713999999999999</v>
      </c>
      <c r="J28" s="82"/>
    </row>
    <row r="31" spans="1:10" x14ac:dyDescent="0.2">
      <c r="H31" s="437"/>
    </row>
    <row r="32" spans="1:10" x14ac:dyDescent="0.2">
      <c r="H32" s="437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.74803149606299213" bottom="0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75" zoomScaleNormal="75" zoomScaleSheetLayoutView="80" workbookViewId="0"/>
  </sheetViews>
  <sheetFormatPr defaultColWidth="8.85546875" defaultRowHeight="12.75" x14ac:dyDescent="0.2"/>
  <cols>
    <col min="1" max="1" width="43.140625" style="83" customWidth="1"/>
    <col min="2" max="2" width="14.28515625" style="83" customWidth="1"/>
    <col min="3" max="3" width="15" style="83" customWidth="1"/>
    <col min="4" max="4" width="15.42578125" style="83" customWidth="1"/>
    <col min="5" max="5" width="16.7109375" style="83" customWidth="1"/>
    <col min="6" max="6" width="16.28515625" style="83" customWidth="1"/>
    <col min="7" max="7" width="14.85546875" style="83" customWidth="1"/>
    <col min="8" max="250" width="8.85546875" style="83"/>
    <col min="251" max="251" width="43.140625" style="83" customWidth="1"/>
    <col min="252" max="253" width="12" style="83" customWidth="1"/>
    <col min="254" max="254" width="13.5703125" style="83" customWidth="1"/>
    <col min="255" max="256" width="12" style="83" customWidth="1"/>
    <col min="257" max="257" width="13.5703125" style="83" customWidth="1"/>
    <col min="258" max="258" width="8.85546875" style="83"/>
    <col min="259" max="259" width="11.85546875" style="83" customWidth="1"/>
    <col min="260" max="260" width="9.42578125" style="83" bestFit="1" customWidth="1"/>
    <col min="261" max="506" width="8.85546875" style="83"/>
    <col min="507" max="507" width="43.140625" style="83" customWidth="1"/>
    <col min="508" max="509" width="12" style="83" customWidth="1"/>
    <col min="510" max="510" width="13.5703125" style="83" customWidth="1"/>
    <col min="511" max="512" width="12" style="83" customWidth="1"/>
    <col min="513" max="513" width="13.5703125" style="83" customWidth="1"/>
    <col min="514" max="514" width="8.85546875" style="83"/>
    <col min="515" max="515" width="11.85546875" style="83" customWidth="1"/>
    <col min="516" max="516" width="9.42578125" style="83" bestFit="1" customWidth="1"/>
    <col min="517" max="762" width="8.85546875" style="83"/>
    <col min="763" max="763" width="43.140625" style="83" customWidth="1"/>
    <col min="764" max="765" width="12" style="83" customWidth="1"/>
    <col min="766" max="766" width="13.5703125" style="83" customWidth="1"/>
    <col min="767" max="768" width="12" style="83" customWidth="1"/>
    <col min="769" max="769" width="13.5703125" style="83" customWidth="1"/>
    <col min="770" max="770" width="8.85546875" style="83"/>
    <col min="771" max="771" width="11.85546875" style="83" customWidth="1"/>
    <col min="772" max="772" width="9.42578125" style="83" bestFit="1" customWidth="1"/>
    <col min="773" max="1018" width="8.85546875" style="83"/>
    <col min="1019" max="1019" width="43.140625" style="83" customWidth="1"/>
    <col min="1020" max="1021" width="12" style="83" customWidth="1"/>
    <col min="1022" max="1022" width="13.5703125" style="83" customWidth="1"/>
    <col min="1023" max="1024" width="12" style="83" customWidth="1"/>
    <col min="1025" max="1025" width="13.5703125" style="83" customWidth="1"/>
    <col min="1026" max="1026" width="8.85546875" style="83"/>
    <col min="1027" max="1027" width="11.85546875" style="83" customWidth="1"/>
    <col min="1028" max="1028" width="9.42578125" style="83" bestFit="1" customWidth="1"/>
    <col min="1029" max="1274" width="8.85546875" style="83"/>
    <col min="1275" max="1275" width="43.140625" style="83" customWidth="1"/>
    <col min="1276" max="1277" width="12" style="83" customWidth="1"/>
    <col min="1278" max="1278" width="13.5703125" style="83" customWidth="1"/>
    <col min="1279" max="1280" width="12" style="83" customWidth="1"/>
    <col min="1281" max="1281" width="13.5703125" style="83" customWidth="1"/>
    <col min="1282" max="1282" width="8.85546875" style="83"/>
    <col min="1283" max="1283" width="11.85546875" style="83" customWidth="1"/>
    <col min="1284" max="1284" width="9.42578125" style="83" bestFit="1" customWidth="1"/>
    <col min="1285" max="1530" width="8.85546875" style="83"/>
    <col min="1531" max="1531" width="43.140625" style="83" customWidth="1"/>
    <col min="1532" max="1533" width="12" style="83" customWidth="1"/>
    <col min="1534" max="1534" width="13.5703125" style="83" customWidth="1"/>
    <col min="1535" max="1536" width="12" style="83" customWidth="1"/>
    <col min="1537" max="1537" width="13.5703125" style="83" customWidth="1"/>
    <col min="1538" max="1538" width="8.85546875" style="83"/>
    <col min="1539" max="1539" width="11.85546875" style="83" customWidth="1"/>
    <col min="1540" max="1540" width="9.42578125" style="83" bestFit="1" customWidth="1"/>
    <col min="1541" max="1786" width="8.85546875" style="83"/>
    <col min="1787" max="1787" width="43.140625" style="83" customWidth="1"/>
    <col min="1788" max="1789" width="12" style="83" customWidth="1"/>
    <col min="1790" max="1790" width="13.5703125" style="83" customWidth="1"/>
    <col min="1791" max="1792" width="12" style="83" customWidth="1"/>
    <col min="1793" max="1793" width="13.5703125" style="83" customWidth="1"/>
    <col min="1794" max="1794" width="8.85546875" style="83"/>
    <col min="1795" max="1795" width="11.85546875" style="83" customWidth="1"/>
    <col min="1796" max="1796" width="9.42578125" style="83" bestFit="1" customWidth="1"/>
    <col min="1797" max="2042" width="8.85546875" style="83"/>
    <col min="2043" max="2043" width="43.140625" style="83" customWidth="1"/>
    <col min="2044" max="2045" width="12" style="83" customWidth="1"/>
    <col min="2046" max="2046" width="13.5703125" style="83" customWidth="1"/>
    <col min="2047" max="2048" width="12" style="83" customWidth="1"/>
    <col min="2049" max="2049" width="13.5703125" style="83" customWidth="1"/>
    <col min="2050" max="2050" width="8.85546875" style="83"/>
    <col min="2051" max="2051" width="11.85546875" style="83" customWidth="1"/>
    <col min="2052" max="2052" width="9.42578125" style="83" bestFit="1" customWidth="1"/>
    <col min="2053" max="2298" width="8.85546875" style="83"/>
    <col min="2299" max="2299" width="43.140625" style="83" customWidth="1"/>
    <col min="2300" max="2301" width="12" style="83" customWidth="1"/>
    <col min="2302" max="2302" width="13.5703125" style="83" customWidth="1"/>
    <col min="2303" max="2304" width="12" style="83" customWidth="1"/>
    <col min="2305" max="2305" width="13.5703125" style="83" customWidth="1"/>
    <col min="2306" max="2306" width="8.85546875" style="83"/>
    <col min="2307" max="2307" width="11.85546875" style="83" customWidth="1"/>
    <col min="2308" max="2308" width="9.42578125" style="83" bestFit="1" customWidth="1"/>
    <col min="2309" max="2554" width="8.85546875" style="83"/>
    <col min="2555" max="2555" width="43.140625" style="83" customWidth="1"/>
    <col min="2556" max="2557" width="12" style="83" customWidth="1"/>
    <col min="2558" max="2558" width="13.5703125" style="83" customWidth="1"/>
    <col min="2559" max="2560" width="12" style="83" customWidth="1"/>
    <col min="2561" max="2561" width="13.5703125" style="83" customWidth="1"/>
    <col min="2562" max="2562" width="8.85546875" style="83"/>
    <col min="2563" max="2563" width="11.85546875" style="83" customWidth="1"/>
    <col min="2564" max="2564" width="9.42578125" style="83" bestFit="1" customWidth="1"/>
    <col min="2565" max="2810" width="8.85546875" style="83"/>
    <col min="2811" max="2811" width="43.140625" style="83" customWidth="1"/>
    <col min="2812" max="2813" width="12" style="83" customWidth="1"/>
    <col min="2814" max="2814" width="13.5703125" style="83" customWidth="1"/>
    <col min="2815" max="2816" width="12" style="83" customWidth="1"/>
    <col min="2817" max="2817" width="13.5703125" style="83" customWidth="1"/>
    <col min="2818" max="2818" width="8.85546875" style="83"/>
    <col min="2819" max="2819" width="11.85546875" style="83" customWidth="1"/>
    <col min="2820" max="2820" width="9.42578125" style="83" bestFit="1" customWidth="1"/>
    <col min="2821" max="3066" width="8.85546875" style="83"/>
    <col min="3067" max="3067" width="43.140625" style="83" customWidth="1"/>
    <col min="3068" max="3069" width="12" style="83" customWidth="1"/>
    <col min="3070" max="3070" width="13.5703125" style="83" customWidth="1"/>
    <col min="3071" max="3072" width="12" style="83" customWidth="1"/>
    <col min="3073" max="3073" width="13.5703125" style="83" customWidth="1"/>
    <col min="3074" max="3074" width="8.85546875" style="83"/>
    <col min="3075" max="3075" width="11.85546875" style="83" customWidth="1"/>
    <col min="3076" max="3076" width="9.42578125" style="83" bestFit="1" customWidth="1"/>
    <col min="3077" max="3322" width="8.85546875" style="83"/>
    <col min="3323" max="3323" width="43.140625" style="83" customWidth="1"/>
    <col min="3324" max="3325" width="12" style="83" customWidth="1"/>
    <col min="3326" max="3326" width="13.5703125" style="83" customWidth="1"/>
    <col min="3327" max="3328" width="12" style="83" customWidth="1"/>
    <col min="3329" max="3329" width="13.5703125" style="83" customWidth="1"/>
    <col min="3330" max="3330" width="8.85546875" style="83"/>
    <col min="3331" max="3331" width="11.85546875" style="83" customWidth="1"/>
    <col min="3332" max="3332" width="9.42578125" style="83" bestFit="1" customWidth="1"/>
    <col min="3333" max="3578" width="8.85546875" style="83"/>
    <col min="3579" max="3579" width="43.140625" style="83" customWidth="1"/>
    <col min="3580" max="3581" width="12" style="83" customWidth="1"/>
    <col min="3582" max="3582" width="13.5703125" style="83" customWidth="1"/>
    <col min="3583" max="3584" width="12" style="83" customWidth="1"/>
    <col min="3585" max="3585" width="13.5703125" style="83" customWidth="1"/>
    <col min="3586" max="3586" width="8.85546875" style="83"/>
    <col min="3587" max="3587" width="11.85546875" style="83" customWidth="1"/>
    <col min="3588" max="3588" width="9.42578125" style="83" bestFit="1" customWidth="1"/>
    <col min="3589" max="3834" width="8.85546875" style="83"/>
    <col min="3835" max="3835" width="43.140625" style="83" customWidth="1"/>
    <col min="3836" max="3837" width="12" style="83" customWidth="1"/>
    <col min="3838" max="3838" width="13.5703125" style="83" customWidth="1"/>
    <col min="3839" max="3840" width="12" style="83" customWidth="1"/>
    <col min="3841" max="3841" width="13.5703125" style="83" customWidth="1"/>
    <col min="3842" max="3842" width="8.85546875" style="83"/>
    <col min="3843" max="3843" width="11.85546875" style="83" customWidth="1"/>
    <col min="3844" max="3844" width="9.42578125" style="83" bestFit="1" customWidth="1"/>
    <col min="3845" max="4090" width="8.85546875" style="83"/>
    <col min="4091" max="4091" width="43.140625" style="83" customWidth="1"/>
    <col min="4092" max="4093" width="12" style="83" customWidth="1"/>
    <col min="4094" max="4094" width="13.5703125" style="83" customWidth="1"/>
    <col min="4095" max="4096" width="12" style="83" customWidth="1"/>
    <col min="4097" max="4097" width="13.5703125" style="83" customWidth="1"/>
    <col min="4098" max="4098" width="8.85546875" style="83"/>
    <col min="4099" max="4099" width="11.85546875" style="83" customWidth="1"/>
    <col min="4100" max="4100" width="9.42578125" style="83" bestFit="1" customWidth="1"/>
    <col min="4101" max="4346" width="8.85546875" style="83"/>
    <col min="4347" max="4347" width="43.140625" style="83" customWidth="1"/>
    <col min="4348" max="4349" width="12" style="83" customWidth="1"/>
    <col min="4350" max="4350" width="13.5703125" style="83" customWidth="1"/>
    <col min="4351" max="4352" width="12" style="83" customWidth="1"/>
    <col min="4353" max="4353" width="13.5703125" style="83" customWidth="1"/>
    <col min="4354" max="4354" width="8.85546875" style="83"/>
    <col min="4355" max="4355" width="11.85546875" style="83" customWidth="1"/>
    <col min="4356" max="4356" width="9.42578125" style="83" bestFit="1" customWidth="1"/>
    <col min="4357" max="4602" width="8.85546875" style="83"/>
    <col min="4603" max="4603" width="43.140625" style="83" customWidth="1"/>
    <col min="4604" max="4605" width="12" style="83" customWidth="1"/>
    <col min="4606" max="4606" width="13.5703125" style="83" customWidth="1"/>
    <col min="4607" max="4608" width="12" style="83" customWidth="1"/>
    <col min="4609" max="4609" width="13.5703125" style="83" customWidth="1"/>
    <col min="4610" max="4610" width="8.85546875" style="83"/>
    <col min="4611" max="4611" width="11.85546875" style="83" customWidth="1"/>
    <col min="4612" max="4612" width="9.42578125" style="83" bestFit="1" customWidth="1"/>
    <col min="4613" max="4858" width="8.85546875" style="83"/>
    <col min="4859" max="4859" width="43.140625" style="83" customWidth="1"/>
    <col min="4860" max="4861" width="12" style="83" customWidth="1"/>
    <col min="4862" max="4862" width="13.5703125" style="83" customWidth="1"/>
    <col min="4863" max="4864" width="12" style="83" customWidth="1"/>
    <col min="4865" max="4865" width="13.5703125" style="83" customWidth="1"/>
    <col min="4866" max="4866" width="8.85546875" style="83"/>
    <col min="4867" max="4867" width="11.85546875" style="83" customWidth="1"/>
    <col min="4868" max="4868" width="9.42578125" style="83" bestFit="1" customWidth="1"/>
    <col min="4869" max="5114" width="8.85546875" style="83"/>
    <col min="5115" max="5115" width="43.140625" style="83" customWidth="1"/>
    <col min="5116" max="5117" width="12" style="83" customWidth="1"/>
    <col min="5118" max="5118" width="13.5703125" style="83" customWidth="1"/>
    <col min="5119" max="5120" width="12" style="83" customWidth="1"/>
    <col min="5121" max="5121" width="13.5703125" style="83" customWidth="1"/>
    <col min="5122" max="5122" width="8.85546875" style="83"/>
    <col min="5123" max="5123" width="11.85546875" style="83" customWidth="1"/>
    <col min="5124" max="5124" width="9.42578125" style="83" bestFit="1" customWidth="1"/>
    <col min="5125" max="5370" width="8.85546875" style="83"/>
    <col min="5371" max="5371" width="43.140625" style="83" customWidth="1"/>
    <col min="5372" max="5373" width="12" style="83" customWidth="1"/>
    <col min="5374" max="5374" width="13.5703125" style="83" customWidth="1"/>
    <col min="5375" max="5376" width="12" style="83" customWidth="1"/>
    <col min="5377" max="5377" width="13.5703125" style="83" customWidth="1"/>
    <col min="5378" max="5378" width="8.85546875" style="83"/>
    <col min="5379" max="5379" width="11.85546875" style="83" customWidth="1"/>
    <col min="5380" max="5380" width="9.42578125" style="83" bestFit="1" customWidth="1"/>
    <col min="5381" max="5626" width="8.85546875" style="83"/>
    <col min="5627" max="5627" width="43.140625" style="83" customWidth="1"/>
    <col min="5628" max="5629" width="12" style="83" customWidth="1"/>
    <col min="5630" max="5630" width="13.5703125" style="83" customWidth="1"/>
    <col min="5631" max="5632" width="12" style="83" customWidth="1"/>
    <col min="5633" max="5633" width="13.5703125" style="83" customWidth="1"/>
    <col min="5634" max="5634" width="8.85546875" style="83"/>
    <col min="5635" max="5635" width="11.85546875" style="83" customWidth="1"/>
    <col min="5636" max="5636" width="9.42578125" style="83" bestFit="1" customWidth="1"/>
    <col min="5637" max="5882" width="8.85546875" style="83"/>
    <col min="5883" max="5883" width="43.140625" style="83" customWidth="1"/>
    <col min="5884" max="5885" width="12" style="83" customWidth="1"/>
    <col min="5886" max="5886" width="13.5703125" style="83" customWidth="1"/>
    <col min="5887" max="5888" width="12" style="83" customWidth="1"/>
    <col min="5889" max="5889" width="13.5703125" style="83" customWidth="1"/>
    <col min="5890" max="5890" width="8.85546875" style="83"/>
    <col min="5891" max="5891" width="11.85546875" style="83" customWidth="1"/>
    <col min="5892" max="5892" width="9.42578125" style="83" bestFit="1" customWidth="1"/>
    <col min="5893" max="6138" width="8.85546875" style="83"/>
    <col min="6139" max="6139" width="43.140625" style="83" customWidth="1"/>
    <col min="6140" max="6141" width="12" style="83" customWidth="1"/>
    <col min="6142" max="6142" width="13.5703125" style="83" customWidth="1"/>
    <col min="6143" max="6144" width="12" style="83" customWidth="1"/>
    <col min="6145" max="6145" width="13.5703125" style="83" customWidth="1"/>
    <col min="6146" max="6146" width="8.85546875" style="83"/>
    <col min="6147" max="6147" width="11.85546875" style="83" customWidth="1"/>
    <col min="6148" max="6148" width="9.42578125" style="83" bestFit="1" customWidth="1"/>
    <col min="6149" max="6394" width="8.85546875" style="83"/>
    <col min="6395" max="6395" width="43.140625" style="83" customWidth="1"/>
    <col min="6396" max="6397" width="12" style="83" customWidth="1"/>
    <col min="6398" max="6398" width="13.5703125" style="83" customWidth="1"/>
    <col min="6399" max="6400" width="12" style="83" customWidth="1"/>
    <col min="6401" max="6401" width="13.5703125" style="83" customWidth="1"/>
    <col min="6402" max="6402" width="8.85546875" style="83"/>
    <col min="6403" max="6403" width="11.85546875" style="83" customWidth="1"/>
    <col min="6404" max="6404" width="9.42578125" style="83" bestFit="1" customWidth="1"/>
    <col min="6405" max="6650" width="8.85546875" style="83"/>
    <col min="6651" max="6651" width="43.140625" style="83" customWidth="1"/>
    <col min="6652" max="6653" width="12" style="83" customWidth="1"/>
    <col min="6654" max="6654" width="13.5703125" style="83" customWidth="1"/>
    <col min="6655" max="6656" width="12" style="83" customWidth="1"/>
    <col min="6657" max="6657" width="13.5703125" style="83" customWidth="1"/>
    <col min="6658" max="6658" width="8.85546875" style="83"/>
    <col min="6659" max="6659" width="11.85546875" style="83" customWidth="1"/>
    <col min="6660" max="6660" width="9.42578125" style="83" bestFit="1" customWidth="1"/>
    <col min="6661" max="6906" width="8.85546875" style="83"/>
    <col min="6907" max="6907" width="43.140625" style="83" customWidth="1"/>
    <col min="6908" max="6909" width="12" style="83" customWidth="1"/>
    <col min="6910" max="6910" width="13.5703125" style="83" customWidth="1"/>
    <col min="6911" max="6912" width="12" style="83" customWidth="1"/>
    <col min="6913" max="6913" width="13.5703125" style="83" customWidth="1"/>
    <col min="6914" max="6914" width="8.85546875" style="83"/>
    <col min="6915" max="6915" width="11.85546875" style="83" customWidth="1"/>
    <col min="6916" max="6916" width="9.42578125" style="83" bestFit="1" customWidth="1"/>
    <col min="6917" max="7162" width="8.85546875" style="83"/>
    <col min="7163" max="7163" width="43.140625" style="83" customWidth="1"/>
    <col min="7164" max="7165" width="12" style="83" customWidth="1"/>
    <col min="7166" max="7166" width="13.5703125" style="83" customWidth="1"/>
    <col min="7167" max="7168" width="12" style="83" customWidth="1"/>
    <col min="7169" max="7169" width="13.5703125" style="83" customWidth="1"/>
    <col min="7170" max="7170" width="8.85546875" style="83"/>
    <col min="7171" max="7171" width="11.85546875" style="83" customWidth="1"/>
    <col min="7172" max="7172" width="9.42578125" style="83" bestFit="1" customWidth="1"/>
    <col min="7173" max="7418" width="8.85546875" style="83"/>
    <col min="7419" max="7419" width="43.140625" style="83" customWidth="1"/>
    <col min="7420" max="7421" width="12" style="83" customWidth="1"/>
    <col min="7422" max="7422" width="13.5703125" style="83" customWidth="1"/>
    <col min="7423" max="7424" width="12" style="83" customWidth="1"/>
    <col min="7425" max="7425" width="13.5703125" style="83" customWidth="1"/>
    <col min="7426" max="7426" width="8.85546875" style="83"/>
    <col min="7427" max="7427" width="11.85546875" style="83" customWidth="1"/>
    <col min="7428" max="7428" width="9.42578125" style="83" bestFit="1" customWidth="1"/>
    <col min="7429" max="7674" width="8.85546875" style="83"/>
    <col min="7675" max="7675" width="43.140625" style="83" customWidth="1"/>
    <col min="7676" max="7677" width="12" style="83" customWidth="1"/>
    <col min="7678" max="7678" width="13.5703125" style="83" customWidth="1"/>
    <col min="7679" max="7680" width="12" style="83" customWidth="1"/>
    <col min="7681" max="7681" width="13.5703125" style="83" customWidth="1"/>
    <col min="7682" max="7682" width="8.85546875" style="83"/>
    <col min="7683" max="7683" width="11.85546875" style="83" customWidth="1"/>
    <col min="7684" max="7684" width="9.42578125" style="83" bestFit="1" customWidth="1"/>
    <col min="7685" max="7930" width="8.85546875" style="83"/>
    <col min="7931" max="7931" width="43.140625" style="83" customWidth="1"/>
    <col min="7932" max="7933" width="12" style="83" customWidth="1"/>
    <col min="7934" max="7934" width="13.5703125" style="83" customWidth="1"/>
    <col min="7935" max="7936" width="12" style="83" customWidth="1"/>
    <col min="7937" max="7937" width="13.5703125" style="83" customWidth="1"/>
    <col min="7938" max="7938" width="8.85546875" style="83"/>
    <col min="7939" max="7939" width="11.85546875" style="83" customWidth="1"/>
    <col min="7940" max="7940" width="9.42578125" style="83" bestFit="1" customWidth="1"/>
    <col min="7941" max="8186" width="8.85546875" style="83"/>
    <col min="8187" max="8187" width="43.140625" style="83" customWidth="1"/>
    <col min="8188" max="8189" width="12" style="83" customWidth="1"/>
    <col min="8190" max="8190" width="13.5703125" style="83" customWidth="1"/>
    <col min="8191" max="8192" width="12" style="83" customWidth="1"/>
    <col min="8193" max="8193" width="13.5703125" style="83" customWidth="1"/>
    <col min="8194" max="8194" width="8.85546875" style="83"/>
    <col min="8195" max="8195" width="11.85546875" style="83" customWidth="1"/>
    <col min="8196" max="8196" width="9.42578125" style="83" bestFit="1" customWidth="1"/>
    <col min="8197" max="8442" width="8.85546875" style="83"/>
    <col min="8443" max="8443" width="43.140625" style="83" customWidth="1"/>
    <col min="8444" max="8445" width="12" style="83" customWidth="1"/>
    <col min="8446" max="8446" width="13.5703125" style="83" customWidth="1"/>
    <col min="8447" max="8448" width="12" style="83" customWidth="1"/>
    <col min="8449" max="8449" width="13.5703125" style="83" customWidth="1"/>
    <col min="8450" max="8450" width="8.85546875" style="83"/>
    <col min="8451" max="8451" width="11.85546875" style="83" customWidth="1"/>
    <col min="8452" max="8452" width="9.42578125" style="83" bestFit="1" customWidth="1"/>
    <col min="8453" max="8698" width="8.85546875" style="83"/>
    <col min="8699" max="8699" width="43.140625" style="83" customWidth="1"/>
    <col min="8700" max="8701" width="12" style="83" customWidth="1"/>
    <col min="8702" max="8702" width="13.5703125" style="83" customWidth="1"/>
    <col min="8703" max="8704" width="12" style="83" customWidth="1"/>
    <col min="8705" max="8705" width="13.5703125" style="83" customWidth="1"/>
    <col min="8706" max="8706" width="8.85546875" style="83"/>
    <col min="8707" max="8707" width="11.85546875" style="83" customWidth="1"/>
    <col min="8708" max="8708" width="9.42578125" style="83" bestFit="1" customWidth="1"/>
    <col min="8709" max="8954" width="8.85546875" style="83"/>
    <col min="8955" max="8955" width="43.140625" style="83" customWidth="1"/>
    <col min="8956" max="8957" width="12" style="83" customWidth="1"/>
    <col min="8958" max="8958" width="13.5703125" style="83" customWidth="1"/>
    <col min="8959" max="8960" width="12" style="83" customWidth="1"/>
    <col min="8961" max="8961" width="13.5703125" style="83" customWidth="1"/>
    <col min="8962" max="8962" width="8.85546875" style="83"/>
    <col min="8963" max="8963" width="11.85546875" style="83" customWidth="1"/>
    <col min="8964" max="8964" width="9.42578125" style="83" bestFit="1" customWidth="1"/>
    <col min="8965" max="9210" width="8.85546875" style="83"/>
    <col min="9211" max="9211" width="43.140625" style="83" customWidth="1"/>
    <col min="9212" max="9213" width="12" style="83" customWidth="1"/>
    <col min="9214" max="9214" width="13.5703125" style="83" customWidth="1"/>
    <col min="9215" max="9216" width="12" style="83" customWidth="1"/>
    <col min="9217" max="9217" width="13.5703125" style="83" customWidth="1"/>
    <col min="9218" max="9218" width="8.85546875" style="83"/>
    <col min="9219" max="9219" width="11.85546875" style="83" customWidth="1"/>
    <col min="9220" max="9220" width="9.42578125" style="83" bestFit="1" customWidth="1"/>
    <col min="9221" max="9466" width="8.85546875" style="83"/>
    <col min="9467" max="9467" width="43.140625" style="83" customWidth="1"/>
    <col min="9468" max="9469" width="12" style="83" customWidth="1"/>
    <col min="9470" max="9470" width="13.5703125" style="83" customWidth="1"/>
    <col min="9471" max="9472" width="12" style="83" customWidth="1"/>
    <col min="9473" max="9473" width="13.5703125" style="83" customWidth="1"/>
    <col min="9474" max="9474" width="8.85546875" style="83"/>
    <col min="9475" max="9475" width="11.85546875" style="83" customWidth="1"/>
    <col min="9476" max="9476" width="9.42578125" style="83" bestFit="1" customWidth="1"/>
    <col min="9477" max="9722" width="8.85546875" style="83"/>
    <col min="9723" max="9723" width="43.140625" style="83" customWidth="1"/>
    <col min="9724" max="9725" width="12" style="83" customWidth="1"/>
    <col min="9726" max="9726" width="13.5703125" style="83" customWidth="1"/>
    <col min="9727" max="9728" width="12" style="83" customWidth="1"/>
    <col min="9729" max="9729" width="13.5703125" style="83" customWidth="1"/>
    <col min="9730" max="9730" width="8.85546875" style="83"/>
    <col min="9731" max="9731" width="11.85546875" style="83" customWidth="1"/>
    <col min="9732" max="9732" width="9.42578125" style="83" bestFit="1" customWidth="1"/>
    <col min="9733" max="9978" width="8.85546875" style="83"/>
    <col min="9979" max="9979" width="43.140625" style="83" customWidth="1"/>
    <col min="9980" max="9981" width="12" style="83" customWidth="1"/>
    <col min="9982" max="9982" width="13.5703125" style="83" customWidth="1"/>
    <col min="9983" max="9984" width="12" style="83" customWidth="1"/>
    <col min="9985" max="9985" width="13.5703125" style="83" customWidth="1"/>
    <col min="9986" max="9986" width="8.85546875" style="83"/>
    <col min="9987" max="9987" width="11.85546875" style="83" customWidth="1"/>
    <col min="9988" max="9988" width="9.42578125" style="83" bestFit="1" customWidth="1"/>
    <col min="9989" max="10234" width="8.85546875" style="83"/>
    <col min="10235" max="10235" width="43.140625" style="83" customWidth="1"/>
    <col min="10236" max="10237" width="12" style="83" customWidth="1"/>
    <col min="10238" max="10238" width="13.5703125" style="83" customWidth="1"/>
    <col min="10239" max="10240" width="12" style="83" customWidth="1"/>
    <col min="10241" max="10241" width="13.5703125" style="83" customWidth="1"/>
    <col min="10242" max="10242" width="8.85546875" style="83"/>
    <col min="10243" max="10243" width="11.85546875" style="83" customWidth="1"/>
    <col min="10244" max="10244" width="9.42578125" style="83" bestFit="1" customWidth="1"/>
    <col min="10245" max="10490" width="8.85546875" style="83"/>
    <col min="10491" max="10491" width="43.140625" style="83" customWidth="1"/>
    <col min="10492" max="10493" width="12" style="83" customWidth="1"/>
    <col min="10494" max="10494" width="13.5703125" style="83" customWidth="1"/>
    <col min="10495" max="10496" width="12" style="83" customWidth="1"/>
    <col min="10497" max="10497" width="13.5703125" style="83" customWidth="1"/>
    <col min="10498" max="10498" width="8.85546875" style="83"/>
    <col min="10499" max="10499" width="11.85546875" style="83" customWidth="1"/>
    <col min="10500" max="10500" width="9.42578125" style="83" bestFit="1" customWidth="1"/>
    <col min="10501" max="10746" width="8.85546875" style="83"/>
    <col min="10747" max="10747" width="43.140625" style="83" customWidth="1"/>
    <col min="10748" max="10749" width="12" style="83" customWidth="1"/>
    <col min="10750" max="10750" width="13.5703125" style="83" customWidth="1"/>
    <col min="10751" max="10752" width="12" style="83" customWidth="1"/>
    <col min="10753" max="10753" width="13.5703125" style="83" customWidth="1"/>
    <col min="10754" max="10754" width="8.85546875" style="83"/>
    <col min="10755" max="10755" width="11.85546875" style="83" customWidth="1"/>
    <col min="10756" max="10756" width="9.42578125" style="83" bestFit="1" customWidth="1"/>
    <col min="10757" max="11002" width="8.85546875" style="83"/>
    <col min="11003" max="11003" width="43.140625" style="83" customWidth="1"/>
    <col min="11004" max="11005" width="12" style="83" customWidth="1"/>
    <col min="11006" max="11006" width="13.5703125" style="83" customWidth="1"/>
    <col min="11007" max="11008" width="12" style="83" customWidth="1"/>
    <col min="11009" max="11009" width="13.5703125" style="83" customWidth="1"/>
    <col min="11010" max="11010" width="8.85546875" style="83"/>
    <col min="11011" max="11011" width="11.85546875" style="83" customWidth="1"/>
    <col min="11012" max="11012" width="9.42578125" style="83" bestFit="1" customWidth="1"/>
    <col min="11013" max="11258" width="8.85546875" style="83"/>
    <col min="11259" max="11259" width="43.140625" style="83" customWidth="1"/>
    <col min="11260" max="11261" width="12" style="83" customWidth="1"/>
    <col min="11262" max="11262" width="13.5703125" style="83" customWidth="1"/>
    <col min="11263" max="11264" width="12" style="83" customWidth="1"/>
    <col min="11265" max="11265" width="13.5703125" style="83" customWidth="1"/>
    <col min="11266" max="11266" width="8.85546875" style="83"/>
    <col min="11267" max="11267" width="11.85546875" style="83" customWidth="1"/>
    <col min="11268" max="11268" width="9.42578125" style="83" bestFit="1" customWidth="1"/>
    <col min="11269" max="11514" width="8.85546875" style="83"/>
    <col min="11515" max="11515" width="43.140625" style="83" customWidth="1"/>
    <col min="11516" max="11517" width="12" style="83" customWidth="1"/>
    <col min="11518" max="11518" width="13.5703125" style="83" customWidth="1"/>
    <col min="11519" max="11520" width="12" style="83" customWidth="1"/>
    <col min="11521" max="11521" width="13.5703125" style="83" customWidth="1"/>
    <col min="11522" max="11522" width="8.85546875" style="83"/>
    <col min="11523" max="11523" width="11.85546875" style="83" customWidth="1"/>
    <col min="11524" max="11524" width="9.42578125" style="83" bestFit="1" customWidth="1"/>
    <col min="11525" max="11770" width="8.85546875" style="83"/>
    <col min="11771" max="11771" width="43.140625" style="83" customWidth="1"/>
    <col min="11772" max="11773" width="12" style="83" customWidth="1"/>
    <col min="11774" max="11774" width="13.5703125" style="83" customWidth="1"/>
    <col min="11775" max="11776" width="12" style="83" customWidth="1"/>
    <col min="11777" max="11777" width="13.5703125" style="83" customWidth="1"/>
    <col min="11778" max="11778" width="8.85546875" style="83"/>
    <col min="11779" max="11779" width="11.85546875" style="83" customWidth="1"/>
    <col min="11780" max="11780" width="9.42578125" style="83" bestFit="1" customWidth="1"/>
    <col min="11781" max="12026" width="8.85546875" style="83"/>
    <col min="12027" max="12027" width="43.140625" style="83" customWidth="1"/>
    <col min="12028" max="12029" width="12" style="83" customWidth="1"/>
    <col min="12030" max="12030" width="13.5703125" style="83" customWidth="1"/>
    <col min="12031" max="12032" width="12" style="83" customWidth="1"/>
    <col min="12033" max="12033" width="13.5703125" style="83" customWidth="1"/>
    <col min="12034" max="12034" width="8.85546875" style="83"/>
    <col min="12035" max="12035" width="11.85546875" style="83" customWidth="1"/>
    <col min="12036" max="12036" width="9.42578125" style="83" bestFit="1" customWidth="1"/>
    <col min="12037" max="12282" width="8.85546875" style="83"/>
    <col min="12283" max="12283" width="43.140625" style="83" customWidth="1"/>
    <col min="12284" max="12285" width="12" style="83" customWidth="1"/>
    <col min="12286" max="12286" width="13.5703125" style="83" customWidth="1"/>
    <col min="12287" max="12288" width="12" style="83" customWidth="1"/>
    <col min="12289" max="12289" width="13.5703125" style="83" customWidth="1"/>
    <col min="12290" max="12290" width="8.85546875" style="83"/>
    <col min="12291" max="12291" width="11.85546875" style="83" customWidth="1"/>
    <col min="12292" max="12292" width="9.42578125" style="83" bestFit="1" customWidth="1"/>
    <col min="12293" max="12538" width="8.85546875" style="83"/>
    <col min="12539" max="12539" width="43.140625" style="83" customWidth="1"/>
    <col min="12540" max="12541" width="12" style="83" customWidth="1"/>
    <col min="12542" max="12542" width="13.5703125" style="83" customWidth="1"/>
    <col min="12543" max="12544" width="12" style="83" customWidth="1"/>
    <col min="12545" max="12545" width="13.5703125" style="83" customWidth="1"/>
    <col min="12546" max="12546" width="8.85546875" style="83"/>
    <col min="12547" max="12547" width="11.85546875" style="83" customWidth="1"/>
    <col min="12548" max="12548" width="9.42578125" style="83" bestFit="1" customWidth="1"/>
    <col min="12549" max="12794" width="8.85546875" style="83"/>
    <col min="12795" max="12795" width="43.140625" style="83" customWidth="1"/>
    <col min="12796" max="12797" width="12" style="83" customWidth="1"/>
    <col min="12798" max="12798" width="13.5703125" style="83" customWidth="1"/>
    <col min="12799" max="12800" width="12" style="83" customWidth="1"/>
    <col min="12801" max="12801" width="13.5703125" style="83" customWidth="1"/>
    <col min="12802" max="12802" width="8.85546875" style="83"/>
    <col min="12803" max="12803" width="11.85546875" style="83" customWidth="1"/>
    <col min="12804" max="12804" width="9.42578125" style="83" bestFit="1" customWidth="1"/>
    <col min="12805" max="13050" width="8.85546875" style="83"/>
    <col min="13051" max="13051" width="43.140625" style="83" customWidth="1"/>
    <col min="13052" max="13053" width="12" style="83" customWidth="1"/>
    <col min="13054" max="13054" width="13.5703125" style="83" customWidth="1"/>
    <col min="13055" max="13056" width="12" style="83" customWidth="1"/>
    <col min="13057" max="13057" width="13.5703125" style="83" customWidth="1"/>
    <col min="13058" max="13058" width="8.85546875" style="83"/>
    <col min="13059" max="13059" width="11.85546875" style="83" customWidth="1"/>
    <col min="13060" max="13060" width="9.42578125" style="83" bestFit="1" customWidth="1"/>
    <col min="13061" max="13306" width="8.85546875" style="83"/>
    <col min="13307" max="13307" width="43.140625" style="83" customWidth="1"/>
    <col min="13308" max="13309" width="12" style="83" customWidth="1"/>
    <col min="13310" max="13310" width="13.5703125" style="83" customWidth="1"/>
    <col min="13311" max="13312" width="12" style="83" customWidth="1"/>
    <col min="13313" max="13313" width="13.5703125" style="83" customWidth="1"/>
    <col min="13314" max="13314" width="8.85546875" style="83"/>
    <col min="13315" max="13315" width="11.85546875" style="83" customWidth="1"/>
    <col min="13316" max="13316" width="9.42578125" style="83" bestFit="1" customWidth="1"/>
    <col min="13317" max="13562" width="8.85546875" style="83"/>
    <col min="13563" max="13563" width="43.140625" style="83" customWidth="1"/>
    <col min="13564" max="13565" width="12" style="83" customWidth="1"/>
    <col min="13566" max="13566" width="13.5703125" style="83" customWidth="1"/>
    <col min="13567" max="13568" width="12" style="83" customWidth="1"/>
    <col min="13569" max="13569" width="13.5703125" style="83" customWidth="1"/>
    <col min="13570" max="13570" width="8.85546875" style="83"/>
    <col min="13571" max="13571" width="11.85546875" style="83" customWidth="1"/>
    <col min="13572" max="13572" width="9.42578125" style="83" bestFit="1" customWidth="1"/>
    <col min="13573" max="13818" width="8.85546875" style="83"/>
    <col min="13819" max="13819" width="43.140625" style="83" customWidth="1"/>
    <col min="13820" max="13821" width="12" style="83" customWidth="1"/>
    <col min="13822" max="13822" width="13.5703125" style="83" customWidth="1"/>
    <col min="13823" max="13824" width="12" style="83" customWidth="1"/>
    <col min="13825" max="13825" width="13.5703125" style="83" customWidth="1"/>
    <col min="13826" max="13826" width="8.85546875" style="83"/>
    <col min="13827" max="13827" width="11.85546875" style="83" customWidth="1"/>
    <col min="13828" max="13828" width="9.42578125" style="83" bestFit="1" customWidth="1"/>
    <col min="13829" max="14074" width="8.85546875" style="83"/>
    <col min="14075" max="14075" width="43.140625" style="83" customWidth="1"/>
    <col min="14076" max="14077" width="12" style="83" customWidth="1"/>
    <col min="14078" max="14078" width="13.5703125" style="83" customWidth="1"/>
    <col min="14079" max="14080" width="12" style="83" customWidth="1"/>
    <col min="14081" max="14081" width="13.5703125" style="83" customWidth="1"/>
    <col min="14082" max="14082" width="8.85546875" style="83"/>
    <col min="14083" max="14083" width="11.85546875" style="83" customWidth="1"/>
    <col min="14084" max="14084" width="9.42578125" style="83" bestFit="1" customWidth="1"/>
    <col min="14085" max="14330" width="8.85546875" style="83"/>
    <col min="14331" max="14331" width="43.140625" style="83" customWidth="1"/>
    <col min="14332" max="14333" width="12" style="83" customWidth="1"/>
    <col min="14334" max="14334" width="13.5703125" style="83" customWidth="1"/>
    <col min="14335" max="14336" width="12" style="83" customWidth="1"/>
    <col min="14337" max="14337" width="13.5703125" style="83" customWidth="1"/>
    <col min="14338" max="14338" width="8.85546875" style="83"/>
    <col min="14339" max="14339" width="11.85546875" style="83" customWidth="1"/>
    <col min="14340" max="14340" width="9.42578125" style="83" bestFit="1" customWidth="1"/>
    <col min="14341" max="14586" width="8.85546875" style="83"/>
    <col min="14587" max="14587" width="43.140625" style="83" customWidth="1"/>
    <col min="14588" max="14589" width="12" style="83" customWidth="1"/>
    <col min="14590" max="14590" width="13.5703125" style="83" customWidth="1"/>
    <col min="14591" max="14592" width="12" style="83" customWidth="1"/>
    <col min="14593" max="14593" width="13.5703125" style="83" customWidth="1"/>
    <col min="14594" max="14594" width="8.85546875" style="83"/>
    <col min="14595" max="14595" width="11.85546875" style="83" customWidth="1"/>
    <col min="14596" max="14596" width="9.42578125" style="83" bestFit="1" customWidth="1"/>
    <col min="14597" max="14842" width="8.85546875" style="83"/>
    <col min="14843" max="14843" width="43.140625" style="83" customWidth="1"/>
    <col min="14844" max="14845" width="12" style="83" customWidth="1"/>
    <col min="14846" max="14846" width="13.5703125" style="83" customWidth="1"/>
    <col min="14847" max="14848" width="12" style="83" customWidth="1"/>
    <col min="14849" max="14849" width="13.5703125" style="83" customWidth="1"/>
    <col min="14850" max="14850" width="8.85546875" style="83"/>
    <col min="14851" max="14851" width="11.85546875" style="83" customWidth="1"/>
    <col min="14852" max="14852" width="9.42578125" style="83" bestFit="1" customWidth="1"/>
    <col min="14853" max="15098" width="8.85546875" style="83"/>
    <col min="15099" max="15099" width="43.140625" style="83" customWidth="1"/>
    <col min="15100" max="15101" width="12" style="83" customWidth="1"/>
    <col min="15102" max="15102" width="13.5703125" style="83" customWidth="1"/>
    <col min="15103" max="15104" width="12" style="83" customWidth="1"/>
    <col min="15105" max="15105" width="13.5703125" style="83" customWidth="1"/>
    <col min="15106" max="15106" width="8.85546875" style="83"/>
    <col min="15107" max="15107" width="11.85546875" style="83" customWidth="1"/>
    <col min="15108" max="15108" width="9.42578125" style="83" bestFit="1" customWidth="1"/>
    <col min="15109" max="15354" width="8.85546875" style="83"/>
    <col min="15355" max="15355" width="43.140625" style="83" customWidth="1"/>
    <col min="15356" max="15357" width="12" style="83" customWidth="1"/>
    <col min="15358" max="15358" width="13.5703125" style="83" customWidth="1"/>
    <col min="15359" max="15360" width="12" style="83" customWidth="1"/>
    <col min="15361" max="15361" width="13.5703125" style="83" customWidth="1"/>
    <col min="15362" max="15362" width="8.85546875" style="83"/>
    <col min="15363" max="15363" width="11.85546875" style="83" customWidth="1"/>
    <col min="15364" max="15364" width="9.42578125" style="83" bestFit="1" customWidth="1"/>
    <col min="15365" max="15610" width="8.85546875" style="83"/>
    <col min="15611" max="15611" width="43.140625" style="83" customWidth="1"/>
    <col min="15612" max="15613" width="12" style="83" customWidth="1"/>
    <col min="15614" max="15614" width="13.5703125" style="83" customWidth="1"/>
    <col min="15615" max="15616" width="12" style="83" customWidth="1"/>
    <col min="15617" max="15617" width="13.5703125" style="83" customWidth="1"/>
    <col min="15618" max="15618" width="8.85546875" style="83"/>
    <col min="15619" max="15619" width="11.85546875" style="83" customWidth="1"/>
    <col min="15620" max="15620" width="9.42578125" style="83" bestFit="1" customWidth="1"/>
    <col min="15621" max="15866" width="8.85546875" style="83"/>
    <col min="15867" max="15867" width="43.140625" style="83" customWidth="1"/>
    <col min="15868" max="15869" width="12" style="83" customWidth="1"/>
    <col min="15870" max="15870" width="13.5703125" style="83" customWidth="1"/>
    <col min="15871" max="15872" width="12" style="83" customWidth="1"/>
    <col min="15873" max="15873" width="13.5703125" style="83" customWidth="1"/>
    <col min="15874" max="15874" width="8.85546875" style="83"/>
    <col min="15875" max="15875" width="11.85546875" style="83" customWidth="1"/>
    <col min="15876" max="15876" width="9.42578125" style="83" bestFit="1" customWidth="1"/>
    <col min="15877" max="16122" width="8.85546875" style="83"/>
    <col min="16123" max="16123" width="43.140625" style="83" customWidth="1"/>
    <col min="16124" max="16125" width="12" style="83" customWidth="1"/>
    <col min="16126" max="16126" width="13.5703125" style="83" customWidth="1"/>
    <col min="16127" max="16128" width="12" style="83" customWidth="1"/>
    <col min="16129" max="16129" width="13.5703125" style="83" customWidth="1"/>
    <col min="16130" max="16130" width="8.85546875" style="83"/>
    <col min="16131" max="16131" width="11.85546875" style="83" customWidth="1"/>
    <col min="16132" max="16132" width="9.42578125" style="83" bestFit="1" customWidth="1"/>
    <col min="16133" max="16384" width="8.85546875" style="83"/>
  </cols>
  <sheetData>
    <row r="1" spans="1:9" ht="26.25" customHeight="1" x14ac:dyDescent="0.2">
      <c r="E1" s="472" t="s">
        <v>217</v>
      </c>
      <c r="F1" s="472"/>
      <c r="G1" s="472"/>
    </row>
    <row r="2" spans="1:9" s="71" customFormat="1" ht="22.5" customHeight="1" x14ac:dyDescent="0.3">
      <c r="A2" s="455" t="s">
        <v>87</v>
      </c>
      <c r="B2" s="455"/>
      <c r="C2" s="455"/>
      <c r="D2" s="455"/>
      <c r="E2" s="455"/>
      <c r="F2" s="455"/>
      <c r="G2" s="455"/>
    </row>
    <row r="3" spans="1:9" s="71" customFormat="1" ht="22.5" customHeight="1" x14ac:dyDescent="0.25">
      <c r="A3" s="480" t="s">
        <v>91</v>
      </c>
      <c r="B3" s="480"/>
      <c r="C3" s="480"/>
      <c r="D3" s="480"/>
      <c r="E3" s="480"/>
      <c r="F3" s="480"/>
      <c r="G3" s="480"/>
    </row>
    <row r="4" spans="1:9" s="74" customFormat="1" ht="18.75" customHeight="1" x14ac:dyDescent="0.2">
      <c r="A4" s="72"/>
      <c r="B4" s="72"/>
      <c r="C4" s="72"/>
      <c r="D4" s="72"/>
      <c r="E4" s="72"/>
      <c r="F4" s="72"/>
      <c r="G4" s="60" t="s">
        <v>27</v>
      </c>
    </row>
    <row r="5" spans="1:9" s="74" customFormat="1" ht="62.45" customHeight="1" x14ac:dyDescent="0.2">
      <c r="A5" s="144"/>
      <c r="B5" s="146" t="str">
        <f>'6'!B5</f>
        <v>Січень-листопад 2020 р.</v>
      </c>
      <c r="C5" s="146" t="str">
        <f>'6'!C5</f>
        <v>Січень-листопад 2021 р.</v>
      </c>
      <c r="D5" s="146" t="str">
        <f>'6'!D5</f>
        <v>Темпи зростання (зниження)</v>
      </c>
      <c r="E5" s="146" t="str">
        <f>'6'!E5</f>
        <v>Станом на 01.12.2020 р.</v>
      </c>
      <c r="F5" s="146" t="str">
        <f>'6'!F5</f>
        <v>Станом на 01.12.2021 р.</v>
      </c>
      <c r="G5" s="146" t="str">
        <f>'6'!G5</f>
        <v>Темпи зростання (зниження)</v>
      </c>
    </row>
    <row r="6" spans="1:9" s="90" customFormat="1" ht="31.5" customHeight="1" x14ac:dyDescent="0.25">
      <c r="A6" s="97" t="s">
        <v>92</v>
      </c>
      <c r="B6" s="228">
        <v>3997</v>
      </c>
      <c r="C6" s="228">
        <v>4026</v>
      </c>
      <c r="D6" s="360">
        <v>100.72554415811858</v>
      </c>
      <c r="E6" s="228">
        <v>1627</v>
      </c>
      <c r="F6" s="228">
        <v>830</v>
      </c>
      <c r="G6" s="360">
        <v>51.014136447449296</v>
      </c>
      <c r="I6" s="320"/>
    </row>
    <row r="7" spans="1:9" ht="31.35" customHeight="1" x14ac:dyDescent="0.2">
      <c r="A7" s="79" t="s">
        <v>66</v>
      </c>
      <c r="B7" s="306">
        <v>1110</v>
      </c>
      <c r="C7" s="81">
        <v>1075</v>
      </c>
      <c r="D7" s="360">
        <v>96.846846846846844</v>
      </c>
      <c r="E7" s="306">
        <v>408</v>
      </c>
      <c r="F7" s="81">
        <v>218</v>
      </c>
      <c r="G7" s="360">
        <v>53.431372549019606</v>
      </c>
      <c r="H7" s="82"/>
      <c r="I7" s="320"/>
    </row>
    <row r="8" spans="1:9" ht="31.35" customHeight="1" x14ac:dyDescent="0.2">
      <c r="A8" s="79" t="s">
        <v>67</v>
      </c>
      <c r="B8" s="306">
        <v>256</v>
      </c>
      <c r="C8" s="81">
        <v>417</v>
      </c>
      <c r="D8" s="360">
        <v>162.890625</v>
      </c>
      <c r="E8" s="306">
        <v>165</v>
      </c>
      <c r="F8" s="81">
        <v>94</v>
      </c>
      <c r="G8" s="360">
        <v>56.969696969696969</v>
      </c>
      <c r="H8" s="82"/>
      <c r="I8" s="320"/>
    </row>
    <row r="9" spans="1:9" s="85" customFormat="1" ht="31.35" customHeight="1" x14ac:dyDescent="0.25">
      <c r="A9" s="79" t="s">
        <v>68</v>
      </c>
      <c r="B9" s="306">
        <v>2</v>
      </c>
      <c r="C9" s="81">
        <v>0</v>
      </c>
      <c r="D9" s="360">
        <v>0</v>
      </c>
      <c r="E9" s="306">
        <v>0</v>
      </c>
      <c r="F9" s="81">
        <v>0</v>
      </c>
      <c r="G9" s="361"/>
      <c r="H9" s="82"/>
      <c r="I9" s="320"/>
    </row>
    <row r="10" spans="1:9" ht="31.35" customHeight="1" x14ac:dyDescent="0.2">
      <c r="A10" s="79" t="s">
        <v>69</v>
      </c>
      <c r="B10" s="306">
        <v>101</v>
      </c>
      <c r="C10" s="81">
        <v>64</v>
      </c>
      <c r="D10" s="360">
        <v>63.366336633663366</v>
      </c>
      <c r="E10" s="306">
        <v>52</v>
      </c>
      <c r="F10" s="81">
        <v>13</v>
      </c>
      <c r="G10" s="360">
        <v>25</v>
      </c>
      <c r="H10" s="82"/>
      <c r="I10" s="320"/>
    </row>
    <row r="11" spans="1:9" ht="31.35" customHeight="1" x14ac:dyDescent="0.2">
      <c r="A11" s="79" t="s">
        <v>70</v>
      </c>
      <c r="B11" s="306">
        <v>235</v>
      </c>
      <c r="C11" s="81">
        <v>178</v>
      </c>
      <c r="D11" s="360">
        <v>75.744680851063833</v>
      </c>
      <c r="E11" s="306">
        <v>105</v>
      </c>
      <c r="F11" s="81">
        <v>25</v>
      </c>
      <c r="G11" s="360">
        <v>23.809523809523807</v>
      </c>
      <c r="H11" s="82"/>
      <c r="I11" s="320"/>
    </row>
    <row r="12" spans="1:9" ht="31.5" x14ac:dyDescent="0.2">
      <c r="A12" s="79" t="s">
        <v>71</v>
      </c>
      <c r="B12" s="306">
        <v>76</v>
      </c>
      <c r="C12" s="81">
        <v>130</v>
      </c>
      <c r="D12" s="360">
        <v>171.05263157894737</v>
      </c>
      <c r="E12" s="306">
        <v>43</v>
      </c>
      <c r="F12" s="81">
        <v>65</v>
      </c>
      <c r="G12" s="360">
        <v>151.16279069767441</v>
      </c>
      <c r="H12" s="82"/>
      <c r="I12" s="320"/>
    </row>
    <row r="13" spans="1:9" ht="63" x14ac:dyDescent="0.2">
      <c r="A13" s="79" t="s">
        <v>72</v>
      </c>
      <c r="B13" s="306">
        <v>190</v>
      </c>
      <c r="C13" s="81">
        <v>140</v>
      </c>
      <c r="D13" s="360">
        <v>73.68421052631578</v>
      </c>
      <c r="E13" s="306">
        <v>62</v>
      </c>
      <c r="F13" s="81">
        <v>26</v>
      </c>
      <c r="G13" s="360">
        <v>41.935483870967744</v>
      </c>
      <c r="H13" s="82"/>
      <c r="I13" s="320"/>
    </row>
    <row r="14" spans="1:9" ht="31.35" customHeight="1" x14ac:dyDescent="0.2">
      <c r="A14" s="79" t="s">
        <v>73</v>
      </c>
      <c r="B14" s="306">
        <v>28</v>
      </c>
      <c r="C14" s="81">
        <v>30</v>
      </c>
      <c r="D14" s="360">
        <v>107.14285714285714</v>
      </c>
      <c r="E14" s="306">
        <v>12</v>
      </c>
      <c r="F14" s="81">
        <v>6</v>
      </c>
      <c r="G14" s="360">
        <v>50</v>
      </c>
      <c r="H14" s="82"/>
      <c r="I14" s="320"/>
    </row>
    <row r="15" spans="1:9" ht="31.5" x14ac:dyDescent="0.2">
      <c r="A15" s="79" t="s">
        <v>74</v>
      </c>
      <c r="B15" s="306">
        <v>23</v>
      </c>
      <c r="C15" s="81">
        <v>12</v>
      </c>
      <c r="D15" s="360">
        <v>52.173913043478258</v>
      </c>
      <c r="E15" s="306">
        <v>10</v>
      </c>
      <c r="F15" s="81">
        <v>3</v>
      </c>
      <c r="G15" s="360">
        <v>30</v>
      </c>
      <c r="H15" s="82"/>
      <c r="I15" s="320"/>
    </row>
    <row r="16" spans="1:9" ht="31.5" x14ac:dyDescent="0.2">
      <c r="A16" s="79" t="s">
        <v>75</v>
      </c>
      <c r="B16" s="306">
        <v>12</v>
      </c>
      <c r="C16" s="81">
        <v>0</v>
      </c>
      <c r="D16" s="360">
        <v>0</v>
      </c>
      <c r="E16" s="306">
        <v>1</v>
      </c>
      <c r="F16" s="81">
        <v>0</v>
      </c>
      <c r="G16" s="360">
        <v>0</v>
      </c>
      <c r="H16" s="82"/>
      <c r="I16" s="320"/>
    </row>
    <row r="17" spans="1:9" ht="31.5" x14ac:dyDescent="0.2">
      <c r="A17" s="79" t="s">
        <v>76</v>
      </c>
      <c r="B17" s="306">
        <v>10</v>
      </c>
      <c r="C17" s="81">
        <v>17</v>
      </c>
      <c r="D17" s="360">
        <v>170</v>
      </c>
      <c r="E17" s="306">
        <v>5</v>
      </c>
      <c r="F17" s="81">
        <v>4</v>
      </c>
      <c r="G17" s="360">
        <v>80</v>
      </c>
      <c r="H17" s="82"/>
      <c r="I17" s="320"/>
    </row>
    <row r="18" spans="1:9" ht="31.5" x14ac:dyDescent="0.2">
      <c r="A18" s="79" t="s">
        <v>77</v>
      </c>
      <c r="B18" s="306">
        <v>20</v>
      </c>
      <c r="C18" s="81">
        <v>21</v>
      </c>
      <c r="D18" s="360">
        <v>105</v>
      </c>
      <c r="E18" s="306">
        <v>9</v>
      </c>
      <c r="F18" s="81">
        <v>5</v>
      </c>
      <c r="G18" s="360">
        <v>55.555555555555557</v>
      </c>
      <c r="H18" s="82"/>
      <c r="I18" s="320"/>
    </row>
    <row r="19" spans="1:9" ht="31.5" x14ac:dyDescent="0.2">
      <c r="A19" s="79" t="s">
        <v>78</v>
      </c>
      <c r="B19" s="306">
        <v>149</v>
      </c>
      <c r="C19" s="81">
        <v>109</v>
      </c>
      <c r="D19" s="360">
        <v>73.154362416107389</v>
      </c>
      <c r="E19" s="306">
        <v>63</v>
      </c>
      <c r="F19" s="81">
        <v>21</v>
      </c>
      <c r="G19" s="360">
        <v>33.333333333333329</v>
      </c>
      <c r="H19" s="82"/>
      <c r="I19" s="320"/>
    </row>
    <row r="20" spans="1:9" ht="31.5" x14ac:dyDescent="0.2">
      <c r="A20" s="79" t="s">
        <v>79</v>
      </c>
      <c r="B20" s="306">
        <v>625</v>
      </c>
      <c r="C20" s="81">
        <v>557</v>
      </c>
      <c r="D20" s="360">
        <v>89.12</v>
      </c>
      <c r="E20" s="306">
        <v>154</v>
      </c>
      <c r="F20" s="81">
        <v>85</v>
      </c>
      <c r="G20" s="360">
        <v>55.194805194805198</v>
      </c>
      <c r="H20" s="82"/>
      <c r="I20" s="320"/>
    </row>
    <row r="21" spans="1:9" ht="31.35" customHeight="1" x14ac:dyDescent="0.2">
      <c r="A21" s="79" t="s">
        <v>80</v>
      </c>
      <c r="B21" s="306">
        <v>17</v>
      </c>
      <c r="C21" s="81">
        <v>29</v>
      </c>
      <c r="D21" s="360">
        <v>170.58823529411765</v>
      </c>
      <c r="E21" s="306">
        <v>10</v>
      </c>
      <c r="F21" s="81">
        <v>9</v>
      </c>
      <c r="G21" s="360">
        <v>90</v>
      </c>
      <c r="H21" s="82"/>
      <c r="I21" s="320"/>
    </row>
    <row r="22" spans="1:9" ht="31.5" x14ac:dyDescent="0.2">
      <c r="A22" s="79" t="s">
        <v>356</v>
      </c>
      <c r="B22" s="306">
        <v>89</v>
      </c>
      <c r="C22" s="81">
        <v>76</v>
      </c>
      <c r="D22" s="360">
        <v>85.393258426966284</v>
      </c>
      <c r="E22" s="306">
        <v>33</v>
      </c>
      <c r="F22" s="81">
        <v>18</v>
      </c>
      <c r="G22" s="360">
        <v>54.54545454545454</v>
      </c>
      <c r="H22" s="82"/>
      <c r="I22" s="320"/>
    </row>
    <row r="23" spans="1:9" ht="31.5" x14ac:dyDescent="0.2">
      <c r="A23" s="79" t="s">
        <v>81</v>
      </c>
      <c r="B23" s="306">
        <v>41</v>
      </c>
      <c r="C23" s="81">
        <v>35</v>
      </c>
      <c r="D23" s="360">
        <v>85.365853658536579</v>
      </c>
      <c r="E23" s="306">
        <v>22</v>
      </c>
      <c r="F23" s="81">
        <v>7</v>
      </c>
      <c r="G23" s="360">
        <v>31.818181818181817</v>
      </c>
      <c r="H23" s="82"/>
      <c r="I23" s="320"/>
    </row>
    <row r="24" spans="1:9" ht="31.35" customHeight="1" x14ac:dyDescent="0.2">
      <c r="A24" s="79" t="s">
        <v>355</v>
      </c>
      <c r="B24" s="306">
        <v>109</v>
      </c>
      <c r="C24" s="81">
        <v>97</v>
      </c>
      <c r="D24" s="360">
        <v>88.9908256880734</v>
      </c>
      <c r="E24" s="306">
        <v>40</v>
      </c>
      <c r="F24" s="81">
        <v>15</v>
      </c>
      <c r="G24" s="360">
        <v>37.5</v>
      </c>
      <c r="H24" s="82"/>
      <c r="I24" s="320"/>
    </row>
    <row r="25" spans="1:9" ht="31.5" x14ac:dyDescent="0.2">
      <c r="A25" s="79" t="s">
        <v>354</v>
      </c>
      <c r="B25" s="306">
        <v>63</v>
      </c>
      <c r="C25" s="81">
        <v>47</v>
      </c>
      <c r="D25" s="360">
        <v>74.603174603174608</v>
      </c>
      <c r="E25" s="306">
        <v>19</v>
      </c>
      <c r="F25" s="81">
        <v>10</v>
      </c>
      <c r="G25" s="360">
        <v>52.631578947368418</v>
      </c>
      <c r="H25" s="82"/>
      <c r="I25" s="320"/>
    </row>
    <row r="26" spans="1:9" ht="31.5" x14ac:dyDescent="0.2">
      <c r="A26" s="79" t="s">
        <v>82</v>
      </c>
      <c r="B26" s="306">
        <v>470</v>
      </c>
      <c r="C26" s="81">
        <v>592</v>
      </c>
      <c r="D26" s="360">
        <v>125.95744680851064</v>
      </c>
      <c r="E26" s="306">
        <v>285</v>
      </c>
      <c r="F26" s="81">
        <v>153</v>
      </c>
      <c r="G26" s="360">
        <v>53.684210526315788</v>
      </c>
      <c r="I26" s="320"/>
    </row>
    <row r="27" spans="1:9" ht="31.35" customHeight="1" x14ac:dyDescent="0.2">
      <c r="A27" s="79" t="s">
        <v>83</v>
      </c>
      <c r="B27" s="306">
        <v>13</v>
      </c>
      <c r="C27" s="81">
        <v>14</v>
      </c>
      <c r="D27" s="360">
        <v>107.69230769230769</v>
      </c>
      <c r="E27" s="306">
        <v>6</v>
      </c>
      <c r="F27" s="81">
        <v>4</v>
      </c>
      <c r="G27" s="360">
        <v>66.666666666666657</v>
      </c>
      <c r="I27" s="320"/>
    </row>
    <row r="28" spans="1:9" ht="31.35" customHeight="1" x14ac:dyDescent="0.2">
      <c r="A28" s="79" t="s">
        <v>84</v>
      </c>
      <c r="B28" s="306">
        <v>129</v>
      </c>
      <c r="C28" s="81">
        <v>85</v>
      </c>
      <c r="D28" s="360">
        <v>65.891472868217051</v>
      </c>
      <c r="E28" s="306">
        <v>42</v>
      </c>
      <c r="F28" s="81">
        <v>22</v>
      </c>
      <c r="G28" s="360">
        <v>52.380952380952387</v>
      </c>
      <c r="I28" s="320"/>
    </row>
    <row r="29" spans="1:9" ht="31.35" customHeight="1" x14ac:dyDescent="0.2">
      <c r="A29" s="79" t="s">
        <v>85</v>
      </c>
      <c r="B29" s="306">
        <v>39</v>
      </c>
      <c r="C29" s="81">
        <v>41</v>
      </c>
      <c r="D29" s="360">
        <v>105.12820512820514</v>
      </c>
      <c r="E29" s="306">
        <v>23</v>
      </c>
      <c r="F29" s="81">
        <v>4</v>
      </c>
      <c r="G29" s="360">
        <v>17.391304347826086</v>
      </c>
      <c r="I29" s="320"/>
    </row>
    <row r="30" spans="1:9" ht="31.35" customHeight="1" x14ac:dyDescent="0.2">
      <c r="A30" s="79" t="s">
        <v>353</v>
      </c>
      <c r="B30" s="306">
        <v>190</v>
      </c>
      <c r="C30" s="81">
        <v>260</v>
      </c>
      <c r="D30" s="360">
        <v>136.84210526315789</v>
      </c>
      <c r="E30" s="306">
        <v>58</v>
      </c>
      <c r="F30" s="81">
        <v>23</v>
      </c>
      <c r="G30" s="360">
        <v>39.655172413793103</v>
      </c>
      <c r="I30" s="320"/>
    </row>
    <row r="33" spans="2:6" x14ac:dyDescent="0.2">
      <c r="B33" s="89"/>
      <c r="C33" s="89"/>
      <c r="D33" s="89"/>
      <c r="E33" s="89"/>
      <c r="F33" s="89"/>
    </row>
    <row r="34" spans="2:6" x14ac:dyDescent="0.2">
      <c r="B34" s="89"/>
      <c r="C34" s="89"/>
      <c r="D34" s="89"/>
      <c r="E34" s="89"/>
      <c r="F34" s="89"/>
    </row>
  </sheetData>
  <mergeCells count="3">
    <mergeCell ref="A2:G2"/>
    <mergeCell ref="A3:G3"/>
    <mergeCell ref="E1:G1"/>
  </mergeCells>
  <pageMargins left="0.43307086614173229" right="0" top="0.55118110236220474" bottom="0.39370078740157483" header="0" footer="0"/>
  <pageSetup paperSize="9" scale="7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0" zoomScaleNormal="80" workbookViewId="0">
      <selection activeCell="C33" sqref="C33"/>
    </sheetView>
  </sheetViews>
  <sheetFormatPr defaultColWidth="8.85546875" defaultRowHeight="12.75" x14ac:dyDescent="0.2"/>
  <cols>
    <col min="1" max="1" width="62.42578125" style="83" customWidth="1"/>
    <col min="2" max="2" width="11.85546875" style="148" customWidth="1"/>
    <col min="3" max="3" width="14.42578125" style="148" customWidth="1"/>
    <col min="4" max="4" width="12" style="148" customWidth="1"/>
    <col min="5" max="5" width="14" style="148" customWidth="1"/>
    <col min="6" max="6" width="12.140625" style="148" customWidth="1"/>
    <col min="7" max="7" width="13.5703125" style="358" customWidth="1"/>
    <col min="8" max="8" width="12.5703125" style="358" customWidth="1"/>
    <col min="9" max="9" width="14.5703125" style="358" customWidth="1"/>
    <col min="10" max="248" width="8.85546875" style="83"/>
    <col min="249" max="249" width="37.140625" style="83" customWidth="1"/>
    <col min="250" max="251" width="10.5703125" style="83" customWidth="1"/>
    <col min="252" max="252" width="13" style="83" customWidth="1"/>
    <col min="253" max="254" width="10.42578125" style="83" customWidth="1"/>
    <col min="255" max="255" width="12.42578125" style="83" customWidth="1"/>
    <col min="256" max="257" width="8.85546875" style="83"/>
    <col min="258" max="258" width="7.85546875" style="83" customWidth="1"/>
    <col min="259" max="504" width="8.85546875" style="83"/>
    <col min="505" max="505" width="37.140625" style="83" customWidth="1"/>
    <col min="506" max="507" width="10.5703125" style="83" customWidth="1"/>
    <col min="508" max="508" width="13" style="83" customWidth="1"/>
    <col min="509" max="510" width="10.42578125" style="83" customWidth="1"/>
    <col min="511" max="511" width="12.42578125" style="83" customWidth="1"/>
    <col min="512" max="513" width="8.85546875" style="83"/>
    <col min="514" max="514" width="7.85546875" style="83" customWidth="1"/>
    <col min="515" max="760" width="8.85546875" style="83"/>
    <col min="761" max="761" width="37.140625" style="83" customWidth="1"/>
    <col min="762" max="763" width="10.5703125" style="83" customWidth="1"/>
    <col min="764" max="764" width="13" style="83" customWidth="1"/>
    <col min="765" max="766" width="10.42578125" style="83" customWidth="1"/>
    <col min="767" max="767" width="12.42578125" style="83" customWidth="1"/>
    <col min="768" max="769" width="8.85546875" style="83"/>
    <col min="770" max="770" width="7.85546875" style="83" customWidth="1"/>
    <col min="771" max="1016" width="8.85546875" style="83"/>
    <col min="1017" max="1017" width="37.140625" style="83" customWidth="1"/>
    <col min="1018" max="1019" width="10.5703125" style="83" customWidth="1"/>
    <col min="1020" max="1020" width="13" style="83" customWidth="1"/>
    <col min="1021" max="1022" width="10.42578125" style="83" customWidth="1"/>
    <col min="1023" max="1023" width="12.42578125" style="83" customWidth="1"/>
    <col min="1024" max="1025" width="8.85546875" style="83"/>
    <col min="1026" max="1026" width="7.85546875" style="83" customWidth="1"/>
    <col min="1027" max="1272" width="8.85546875" style="83"/>
    <col min="1273" max="1273" width="37.140625" style="83" customWidth="1"/>
    <col min="1274" max="1275" width="10.5703125" style="83" customWidth="1"/>
    <col min="1276" max="1276" width="13" style="83" customWidth="1"/>
    <col min="1277" max="1278" width="10.42578125" style="83" customWidth="1"/>
    <col min="1279" max="1279" width="12.42578125" style="83" customWidth="1"/>
    <col min="1280" max="1281" width="8.85546875" style="83"/>
    <col min="1282" max="1282" width="7.85546875" style="83" customWidth="1"/>
    <col min="1283" max="1528" width="8.85546875" style="83"/>
    <col min="1529" max="1529" width="37.140625" style="83" customWidth="1"/>
    <col min="1530" max="1531" width="10.5703125" style="83" customWidth="1"/>
    <col min="1532" max="1532" width="13" style="83" customWidth="1"/>
    <col min="1533" max="1534" width="10.42578125" style="83" customWidth="1"/>
    <col min="1535" max="1535" width="12.42578125" style="83" customWidth="1"/>
    <col min="1536" max="1537" width="8.85546875" style="83"/>
    <col min="1538" max="1538" width="7.85546875" style="83" customWidth="1"/>
    <col min="1539" max="1784" width="8.85546875" style="83"/>
    <col min="1785" max="1785" width="37.140625" style="83" customWidth="1"/>
    <col min="1786" max="1787" width="10.5703125" style="83" customWidth="1"/>
    <col min="1788" max="1788" width="13" style="83" customWidth="1"/>
    <col min="1789" max="1790" width="10.42578125" style="83" customWidth="1"/>
    <col min="1791" max="1791" width="12.42578125" style="83" customWidth="1"/>
    <col min="1792" max="1793" width="8.85546875" style="83"/>
    <col min="1794" max="1794" width="7.85546875" style="83" customWidth="1"/>
    <col min="1795" max="2040" width="8.85546875" style="83"/>
    <col min="2041" max="2041" width="37.140625" style="83" customWidth="1"/>
    <col min="2042" max="2043" width="10.5703125" style="83" customWidth="1"/>
    <col min="2044" max="2044" width="13" style="83" customWidth="1"/>
    <col min="2045" max="2046" width="10.42578125" style="83" customWidth="1"/>
    <col min="2047" max="2047" width="12.42578125" style="83" customWidth="1"/>
    <col min="2048" max="2049" width="8.85546875" style="83"/>
    <col min="2050" max="2050" width="7.85546875" style="83" customWidth="1"/>
    <col min="2051" max="2296" width="8.85546875" style="83"/>
    <col min="2297" max="2297" width="37.140625" style="83" customWidth="1"/>
    <col min="2298" max="2299" width="10.5703125" style="83" customWidth="1"/>
    <col min="2300" max="2300" width="13" style="83" customWidth="1"/>
    <col min="2301" max="2302" width="10.42578125" style="83" customWidth="1"/>
    <col min="2303" max="2303" width="12.42578125" style="83" customWidth="1"/>
    <col min="2304" max="2305" width="8.85546875" style="83"/>
    <col min="2306" max="2306" width="7.85546875" style="83" customWidth="1"/>
    <col min="2307" max="2552" width="8.85546875" style="83"/>
    <col min="2553" max="2553" width="37.140625" style="83" customWidth="1"/>
    <col min="2554" max="2555" width="10.5703125" style="83" customWidth="1"/>
    <col min="2556" max="2556" width="13" style="83" customWidth="1"/>
    <col min="2557" max="2558" width="10.42578125" style="83" customWidth="1"/>
    <col min="2559" max="2559" width="12.42578125" style="83" customWidth="1"/>
    <col min="2560" max="2561" width="8.85546875" style="83"/>
    <col min="2562" max="2562" width="7.85546875" style="83" customWidth="1"/>
    <col min="2563" max="2808" width="8.85546875" style="83"/>
    <col min="2809" max="2809" width="37.140625" style="83" customWidth="1"/>
    <col min="2810" max="2811" width="10.5703125" style="83" customWidth="1"/>
    <col min="2812" max="2812" width="13" style="83" customWidth="1"/>
    <col min="2813" max="2814" width="10.42578125" style="83" customWidth="1"/>
    <col min="2815" max="2815" width="12.42578125" style="83" customWidth="1"/>
    <col min="2816" max="2817" width="8.85546875" style="83"/>
    <col min="2818" max="2818" width="7.85546875" style="83" customWidth="1"/>
    <col min="2819" max="3064" width="8.85546875" style="83"/>
    <col min="3065" max="3065" width="37.140625" style="83" customWidth="1"/>
    <col min="3066" max="3067" width="10.5703125" style="83" customWidth="1"/>
    <col min="3068" max="3068" width="13" style="83" customWidth="1"/>
    <col min="3069" max="3070" width="10.42578125" style="83" customWidth="1"/>
    <col min="3071" max="3071" width="12.42578125" style="83" customWidth="1"/>
    <col min="3072" max="3073" width="8.85546875" style="83"/>
    <col min="3074" max="3074" width="7.85546875" style="83" customWidth="1"/>
    <col min="3075" max="3320" width="8.85546875" style="83"/>
    <col min="3321" max="3321" width="37.140625" style="83" customWidth="1"/>
    <col min="3322" max="3323" width="10.5703125" style="83" customWidth="1"/>
    <col min="3324" max="3324" width="13" style="83" customWidth="1"/>
    <col min="3325" max="3326" width="10.42578125" style="83" customWidth="1"/>
    <col min="3327" max="3327" width="12.42578125" style="83" customWidth="1"/>
    <col min="3328" max="3329" width="8.85546875" style="83"/>
    <col min="3330" max="3330" width="7.85546875" style="83" customWidth="1"/>
    <col min="3331" max="3576" width="8.85546875" style="83"/>
    <col min="3577" max="3577" width="37.140625" style="83" customWidth="1"/>
    <col min="3578" max="3579" width="10.5703125" style="83" customWidth="1"/>
    <col min="3580" max="3580" width="13" style="83" customWidth="1"/>
    <col min="3581" max="3582" width="10.42578125" style="83" customWidth="1"/>
    <col min="3583" max="3583" width="12.42578125" style="83" customWidth="1"/>
    <col min="3584" max="3585" width="8.85546875" style="83"/>
    <col min="3586" max="3586" width="7.85546875" style="83" customWidth="1"/>
    <col min="3587" max="3832" width="8.85546875" style="83"/>
    <col min="3833" max="3833" width="37.140625" style="83" customWidth="1"/>
    <col min="3834" max="3835" width="10.5703125" style="83" customWidth="1"/>
    <col min="3836" max="3836" width="13" style="83" customWidth="1"/>
    <col min="3837" max="3838" width="10.42578125" style="83" customWidth="1"/>
    <col min="3839" max="3839" width="12.42578125" style="83" customWidth="1"/>
    <col min="3840" max="3841" width="8.85546875" style="83"/>
    <col min="3842" max="3842" width="7.85546875" style="83" customWidth="1"/>
    <col min="3843" max="4088" width="8.85546875" style="83"/>
    <col min="4089" max="4089" width="37.140625" style="83" customWidth="1"/>
    <col min="4090" max="4091" width="10.5703125" style="83" customWidth="1"/>
    <col min="4092" max="4092" width="13" style="83" customWidth="1"/>
    <col min="4093" max="4094" width="10.42578125" style="83" customWidth="1"/>
    <col min="4095" max="4095" width="12.42578125" style="83" customWidth="1"/>
    <col min="4096" max="4097" width="8.85546875" style="83"/>
    <col min="4098" max="4098" width="7.85546875" style="83" customWidth="1"/>
    <col min="4099" max="4344" width="8.85546875" style="83"/>
    <col min="4345" max="4345" width="37.140625" style="83" customWidth="1"/>
    <col min="4346" max="4347" width="10.5703125" style="83" customWidth="1"/>
    <col min="4348" max="4348" width="13" style="83" customWidth="1"/>
    <col min="4349" max="4350" width="10.42578125" style="83" customWidth="1"/>
    <col min="4351" max="4351" width="12.42578125" style="83" customWidth="1"/>
    <col min="4352" max="4353" width="8.85546875" style="83"/>
    <col min="4354" max="4354" width="7.85546875" style="83" customWidth="1"/>
    <col min="4355" max="4600" width="8.85546875" style="83"/>
    <col min="4601" max="4601" width="37.140625" style="83" customWidth="1"/>
    <col min="4602" max="4603" width="10.5703125" style="83" customWidth="1"/>
    <col min="4604" max="4604" width="13" style="83" customWidth="1"/>
    <col min="4605" max="4606" width="10.42578125" style="83" customWidth="1"/>
    <col min="4607" max="4607" width="12.42578125" style="83" customWidth="1"/>
    <col min="4608" max="4609" width="8.85546875" style="83"/>
    <col min="4610" max="4610" width="7.85546875" style="83" customWidth="1"/>
    <col min="4611" max="4856" width="8.85546875" style="83"/>
    <col min="4857" max="4857" width="37.140625" style="83" customWidth="1"/>
    <col min="4858" max="4859" width="10.5703125" style="83" customWidth="1"/>
    <col min="4860" max="4860" width="13" style="83" customWidth="1"/>
    <col min="4861" max="4862" width="10.42578125" style="83" customWidth="1"/>
    <col min="4863" max="4863" width="12.42578125" style="83" customWidth="1"/>
    <col min="4864" max="4865" width="8.85546875" style="83"/>
    <col min="4866" max="4866" width="7.85546875" style="83" customWidth="1"/>
    <col min="4867" max="5112" width="8.85546875" style="83"/>
    <col min="5113" max="5113" width="37.140625" style="83" customWidth="1"/>
    <col min="5114" max="5115" width="10.5703125" style="83" customWidth="1"/>
    <col min="5116" max="5116" width="13" style="83" customWidth="1"/>
    <col min="5117" max="5118" width="10.42578125" style="83" customWidth="1"/>
    <col min="5119" max="5119" width="12.42578125" style="83" customWidth="1"/>
    <col min="5120" max="5121" width="8.85546875" style="83"/>
    <col min="5122" max="5122" width="7.85546875" style="83" customWidth="1"/>
    <col min="5123" max="5368" width="8.85546875" style="83"/>
    <col min="5369" max="5369" width="37.140625" style="83" customWidth="1"/>
    <col min="5370" max="5371" width="10.5703125" style="83" customWidth="1"/>
    <col min="5372" max="5372" width="13" style="83" customWidth="1"/>
    <col min="5373" max="5374" width="10.42578125" style="83" customWidth="1"/>
    <col min="5375" max="5375" width="12.42578125" style="83" customWidth="1"/>
    <col min="5376" max="5377" width="8.85546875" style="83"/>
    <col min="5378" max="5378" width="7.85546875" style="83" customWidth="1"/>
    <col min="5379" max="5624" width="8.85546875" style="83"/>
    <col min="5625" max="5625" width="37.140625" style="83" customWidth="1"/>
    <col min="5626" max="5627" width="10.5703125" style="83" customWidth="1"/>
    <col min="5628" max="5628" width="13" style="83" customWidth="1"/>
    <col min="5629" max="5630" width="10.42578125" style="83" customWidth="1"/>
    <col min="5631" max="5631" width="12.42578125" style="83" customWidth="1"/>
    <col min="5632" max="5633" width="8.85546875" style="83"/>
    <col min="5634" max="5634" width="7.85546875" style="83" customWidth="1"/>
    <col min="5635" max="5880" width="8.85546875" style="83"/>
    <col min="5881" max="5881" width="37.140625" style="83" customWidth="1"/>
    <col min="5882" max="5883" width="10.5703125" style="83" customWidth="1"/>
    <col min="5884" max="5884" width="13" style="83" customWidth="1"/>
    <col min="5885" max="5886" width="10.42578125" style="83" customWidth="1"/>
    <col min="5887" max="5887" width="12.42578125" style="83" customWidth="1"/>
    <col min="5888" max="5889" width="8.85546875" style="83"/>
    <col min="5890" max="5890" width="7.85546875" style="83" customWidth="1"/>
    <col min="5891" max="6136" width="8.85546875" style="83"/>
    <col min="6137" max="6137" width="37.140625" style="83" customWidth="1"/>
    <col min="6138" max="6139" width="10.5703125" style="83" customWidth="1"/>
    <col min="6140" max="6140" width="13" style="83" customWidth="1"/>
    <col min="6141" max="6142" width="10.42578125" style="83" customWidth="1"/>
    <col min="6143" max="6143" width="12.42578125" style="83" customWidth="1"/>
    <col min="6144" max="6145" width="8.85546875" style="83"/>
    <col min="6146" max="6146" width="7.85546875" style="83" customWidth="1"/>
    <col min="6147" max="6392" width="8.85546875" style="83"/>
    <col min="6393" max="6393" width="37.140625" style="83" customWidth="1"/>
    <col min="6394" max="6395" width="10.5703125" style="83" customWidth="1"/>
    <col min="6396" max="6396" width="13" style="83" customWidth="1"/>
    <col min="6397" max="6398" width="10.42578125" style="83" customWidth="1"/>
    <col min="6399" max="6399" width="12.42578125" style="83" customWidth="1"/>
    <col min="6400" max="6401" width="8.85546875" style="83"/>
    <col min="6402" max="6402" width="7.85546875" style="83" customWidth="1"/>
    <col min="6403" max="6648" width="8.85546875" style="83"/>
    <col min="6649" max="6649" width="37.140625" style="83" customWidth="1"/>
    <col min="6650" max="6651" width="10.5703125" style="83" customWidth="1"/>
    <col min="6652" max="6652" width="13" style="83" customWidth="1"/>
    <col min="6653" max="6654" width="10.42578125" style="83" customWidth="1"/>
    <col min="6655" max="6655" width="12.42578125" style="83" customWidth="1"/>
    <col min="6656" max="6657" width="8.85546875" style="83"/>
    <col min="6658" max="6658" width="7.85546875" style="83" customWidth="1"/>
    <col min="6659" max="6904" width="8.85546875" style="83"/>
    <col min="6905" max="6905" width="37.140625" style="83" customWidth="1"/>
    <col min="6906" max="6907" width="10.5703125" style="83" customWidth="1"/>
    <col min="6908" max="6908" width="13" style="83" customWidth="1"/>
    <col min="6909" max="6910" width="10.42578125" style="83" customWidth="1"/>
    <col min="6911" max="6911" width="12.42578125" style="83" customWidth="1"/>
    <col min="6912" max="6913" width="8.85546875" style="83"/>
    <col min="6914" max="6914" width="7.85546875" style="83" customWidth="1"/>
    <col min="6915" max="7160" width="8.85546875" style="83"/>
    <col min="7161" max="7161" width="37.140625" style="83" customWidth="1"/>
    <col min="7162" max="7163" width="10.5703125" style="83" customWidth="1"/>
    <col min="7164" max="7164" width="13" style="83" customWidth="1"/>
    <col min="7165" max="7166" width="10.42578125" style="83" customWidth="1"/>
    <col min="7167" max="7167" width="12.42578125" style="83" customWidth="1"/>
    <col min="7168" max="7169" width="8.85546875" style="83"/>
    <col min="7170" max="7170" width="7.85546875" style="83" customWidth="1"/>
    <col min="7171" max="7416" width="8.85546875" style="83"/>
    <col min="7417" max="7417" width="37.140625" style="83" customWidth="1"/>
    <col min="7418" max="7419" width="10.5703125" style="83" customWidth="1"/>
    <col min="7420" max="7420" width="13" style="83" customWidth="1"/>
    <col min="7421" max="7422" width="10.42578125" style="83" customWidth="1"/>
    <col min="7423" max="7423" width="12.42578125" style="83" customWidth="1"/>
    <col min="7424" max="7425" width="8.85546875" style="83"/>
    <col min="7426" max="7426" width="7.85546875" style="83" customWidth="1"/>
    <col min="7427" max="7672" width="8.85546875" style="83"/>
    <col min="7673" max="7673" width="37.140625" style="83" customWidth="1"/>
    <col min="7674" max="7675" width="10.5703125" style="83" customWidth="1"/>
    <col min="7676" max="7676" width="13" style="83" customWidth="1"/>
    <col min="7677" max="7678" width="10.42578125" style="83" customWidth="1"/>
    <col min="7679" max="7679" width="12.42578125" style="83" customWidth="1"/>
    <col min="7680" max="7681" width="8.85546875" style="83"/>
    <col min="7682" max="7682" width="7.85546875" style="83" customWidth="1"/>
    <col min="7683" max="7928" width="8.85546875" style="83"/>
    <col min="7929" max="7929" width="37.140625" style="83" customWidth="1"/>
    <col min="7930" max="7931" width="10.5703125" style="83" customWidth="1"/>
    <col min="7932" max="7932" width="13" style="83" customWidth="1"/>
    <col min="7933" max="7934" width="10.42578125" style="83" customWidth="1"/>
    <col min="7935" max="7935" width="12.42578125" style="83" customWidth="1"/>
    <col min="7936" max="7937" width="8.85546875" style="83"/>
    <col min="7938" max="7938" width="7.85546875" style="83" customWidth="1"/>
    <col min="7939" max="8184" width="8.85546875" style="83"/>
    <col min="8185" max="8185" width="37.140625" style="83" customWidth="1"/>
    <col min="8186" max="8187" width="10.5703125" style="83" customWidth="1"/>
    <col min="8188" max="8188" width="13" style="83" customWidth="1"/>
    <col min="8189" max="8190" width="10.42578125" style="83" customWidth="1"/>
    <col min="8191" max="8191" width="12.42578125" style="83" customWidth="1"/>
    <col min="8192" max="8193" width="8.85546875" style="83"/>
    <col min="8194" max="8194" width="7.85546875" style="83" customWidth="1"/>
    <col min="8195" max="8440" width="8.85546875" style="83"/>
    <col min="8441" max="8441" width="37.140625" style="83" customWidth="1"/>
    <col min="8442" max="8443" width="10.5703125" style="83" customWidth="1"/>
    <col min="8444" max="8444" width="13" style="83" customWidth="1"/>
    <col min="8445" max="8446" width="10.42578125" style="83" customWidth="1"/>
    <col min="8447" max="8447" width="12.42578125" style="83" customWidth="1"/>
    <col min="8448" max="8449" width="8.85546875" style="83"/>
    <col min="8450" max="8450" width="7.85546875" style="83" customWidth="1"/>
    <col min="8451" max="8696" width="8.85546875" style="83"/>
    <col min="8697" max="8697" width="37.140625" style="83" customWidth="1"/>
    <col min="8698" max="8699" width="10.5703125" style="83" customWidth="1"/>
    <col min="8700" max="8700" width="13" style="83" customWidth="1"/>
    <col min="8701" max="8702" width="10.42578125" style="83" customWidth="1"/>
    <col min="8703" max="8703" width="12.42578125" style="83" customWidth="1"/>
    <col min="8704" max="8705" width="8.85546875" style="83"/>
    <col min="8706" max="8706" width="7.85546875" style="83" customWidth="1"/>
    <col min="8707" max="8952" width="8.85546875" style="83"/>
    <col min="8953" max="8953" width="37.140625" style="83" customWidth="1"/>
    <col min="8954" max="8955" width="10.5703125" style="83" customWidth="1"/>
    <col min="8956" max="8956" width="13" style="83" customWidth="1"/>
    <col min="8957" max="8958" width="10.42578125" style="83" customWidth="1"/>
    <col min="8959" max="8959" width="12.42578125" style="83" customWidth="1"/>
    <col min="8960" max="8961" width="8.85546875" style="83"/>
    <col min="8962" max="8962" width="7.85546875" style="83" customWidth="1"/>
    <col min="8963" max="9208" width="8.85546875" style="83"/>
    <col min="9209" max="9209" width="37.140625" style="83" customWidth="1"/>
    <col min="9210" max="9211" width="10.5703125" style="83" customWidth="1"/>
    <col min="9212" max="9212" width="13" style="83" customWidth="1"/>
    <col min="9213" max="9214" width="10.42578125" style="83" customWidth="1"/>
    <col min="9215" max="9215" width="12.42578125" style="83" customWidth="1"/>
    <col min="9216" max="9217" width="8.85546875" style="83"/>
    <col min="9218" max="9218" width="7.85546875" style="83" customWidth="1"/>
    <col min="9219" max="9464" width="8.85546875" style="83"/>
    <col min="9465" max="9465" width="37.140625" style="83" customWidth="1"/>
    <col min="9466" max="9467" width="10.5703125" style="83" customWidth="1"/>
    <col min="9468" max="9468" width="13" style="83" customWidth="1"/>
    <col min="9469" max="9470" width="10.42578125" style="83" customWidth="1"/>
    <col min="9471" max="9471" width="12.42578125" style="83" customWidth="1"/>
    <col min="9472" max="9473" width="8.85546875" style="83"/>
    <col min="9474" max="9474" width="7.85546875" style="83" customWidth="1"/>
    <col min="9475" max="9720" width="8.85546875" style="83"/>
    <col min="9721" max="9721" width="37.140625" style="83" customWidth="1"/>
    <col min="9722" max="9723" width="10.5703125" style="83" customWidth="1"/>
    <col min="9724" max="9724" width="13" style="83" customWidth="1"/>
    <col min="9725" max="9726" width="10.42578125" style="83" customWidth="1"/>
    <col min="9727" max="9727" width="12.42578125" style="83" customWidth="1"/>
    <col min="9728" max="9729" width="8.85546875" style="83"/>
    <col min="9730" max="9730" width="7.85546875" style="83" customWidth="1"/>
    <col min="9731" max="9976" width="8.85546875" style="83"/>
    <col min="9977" max="9977" width="37.140625" style="83" customWidth="1"/>
    <col min="9978" max="9979" width="10.5703125" style="83" customWidth="1"/>
    <col min="9980" max="9980" width="13" style="83" customWidth="1"/>
    <col min="9981" max="9982" width="10.42578125" style="83" customWidth="1"/>
    <col min="9983" max="9983" width="12.42578125" style="83" customWidth="1"/>
    <col min="9984" max="9985" width="8.85546875" style="83"/>
    <col min="9986" max="9986" width="7.85546875" style="83" customWidth="1"/>
    <col min="9987" max="10232" width="8.85546875" style="83"/>
    <col min="10233" max="10233" width="37.140625" style="83" customWidth="1"/>
    <col min="10234" max="10235" width="10.5703125" style="83" customWidth="1"/>
    <col min="10236" max="10236" width="13" style="83" customWidth="1"/>
    <col min="10237" max="10238" width="10.42578125" style="83" customWidth="1"/>
    <col min="10239" max="10239" width="12.42578125" style="83" customWidth="1"/>
    <col min="10240" max="10241" width="8.85546875" style="83"/>
    <col min="10242" max="10242" width="7.85546875" style="83" customWidth="1"/>
    <col min="10243" max="10488" width="8.85546875" style="83"/>
    <col min="10489" max="10489" width="37.140625" style="83" customWidth="1"/>
    <col min="10490" max="10491" width="10.5703125" style="83" customWidth="1"/>
    <col min="10492" max="10492" width="13" style="83" customWidth="1"/>
    <col min="10493" max="10494" width="10.42578125" style="83" customWidth="1"/>
    <col min="10495" max="10495" width="12.42578125" style="83" customWidth="1"/>
    <col min="10496" max="10497" width="8.85546875" style="83"/>
    <col min="10498" max="10498" width="7.85546875" style="83" customWidth="1"/>
    <col min="10499" max="10744" width="8.85546875" style="83"/>
    <col min="10745" max="10745" width="37.140625" style="83" customWidth="1"/>
    <col min="10746" max="10747" width="10.5703125" style="83" customWidth="1"/>
    <col min="10748" max="10748" width="13" style="83" customWidth="1"/>
    <col min="10749" max="10750" width="10.42578125" style="83" customWidth="1"/>
    <col min="10751" max="10751" width="12.42578125" style="83" customWidth="1"/>
    <col min="10752" max="10753" width="8.85546875" style="83"/>
    <col min="10754" max="10754" width="7.85546875" style="83" customWidth="1"/>
    <col min="10755" max="11000" width="8.85546875" style="83"/>
    <col min="11001" max="11001" width="37.140625" style="83" customWidth="1"/>
    <col min="11002" max="11003" width="10.5703125" style="83" customWidth="1"/>
    <col min="11004" max="11004" width="13" style="83" customWidth="1"/>
    <col min="11005" max="11006" width="10.42578125" style="83" customWidth="1"/>
    <col min="11007" max="11007" width="12.42578125" style="83" customWidth="1"/>
    <col min="11008" max="11009" width="8.85546875" style="83"/>
    <col min="11010" max="11010" width="7.85546875" style="83" customWidth="1"/>
    <col min="11011" max="11256" width="8.85546875" style="83"/>
    <col min="11257" max="11257" width="37.140625" style="83" customWidth="1"/>
    <col min="11258" max="11259" width="10.5703125" style="83" customWidth="1"/>
    <col min="11260" max="11260" width="13" style="83" customWidth="1"/>
    <col min="11261" max="11262" width="10.42578125" style="83" customWidth="1"/>
    <col min="11263" max="11263" width="12.42578125" style="83" customWidth="1"/>
    <col min="11264" max="11265" width="8.85546875" style="83"/>
    <col min="11266" max="11266" width="7.85546875" style="83" customWidth="1"/>
    <col min="11267" max="11512" width="8.85546875" style="83"/>
    <col min="11513" max="11513" width="37.140625" style="83" customWidth="1"/>
    <col min="11514" max="11515" width="10.5703125" style="83" customWidth="1"/>
    <col min="11516" max="11516" width="13" style="83" customWidth="1"/>
    <col min="11517" max="11518" width="10.42578125" style="83" customWidth="1"/>
    <col min="11519" max="11519" width="12.42578125" style="83" customWidth="1"/>
    <col min="11520" max="11521" width="8.85546875" style="83"/>
    <col min="11522" max="11522" width="7.85546875" style="83" customWidth="1"/>
    <col min="11523" max="11768" width="8.85546875" style="83"/>
    <col min="11769" max="11769" width="37.140625" style="83" customWidth="1"/>
    <col min="11770" max="11771" width="10.5703125" style="83" customWidth="1"/>
    <col min="11772" max="11772" width="13" style="83" customWidth="1"/>
    <col min="11773" max="11774" width="10.42578125" style="83" customWidth="1"/>
    <col min="11775" max="11775" width="12.42578125" style="83" customWidth="1"/>
    <col min="11776" max="11777" width="8.85546875" style="83"/>
    <col min="11778" max="11778" width="7.85546875" style="83" customWidth="1"/>
    <col min="11779" max="12024" width="8.85546875" style="83"/>
    <col min="12025" max="12025" width="37.140625" style="83" customWidth="1"/>
    <col min="12026" max="12027" width="10.5703125" style="83" customWidth="1"/>
    <col min="12028" max="12028" width="13" style="83" customWidth="1"/>
    <col min="12029" max="12030" width="10.42578125" style="83" customWidth="1"/>
    <col min="12031" max="12031" width="12.42578125" style="83" customWidth="1"/>
    <col min="12032" max="12033" width="8.85546875" style="83"/>
    <col min="12034" max="12034" width="7.85546875" style="83" customWidth="1"/>
    <col min="12035" max="12280" width="8.85546875" style="83"/>
    <col min="12281" max="12281" width="37.140625" style="83" customWidth="1"/>
    <col min="12282" max="12283" width="10.5703125" style="83" customWidth="1"/>
    <col min="12284" max="12284" width="13" style="83" customWidth="1"/>
    <col min="12285" max="12286" width="10.42578125" style="83" customWidth="1"/>
    <col min="12287" max="12287" width="12.42578125" style="83" customWidth="1"/>
    <col min="12288" max="12289" width="8.85546875" style="83"/>
    <col min="12290" max="12290" width="7.85546875" style="83" customWidth="1"/>
    <col min="12291" max="12536" width="8.85546875" style="83"/>
    <col min="12537" max="12537" width="37.140625" style="83" customWidth="1"/>
    <col min="12538" max="12539" width="10.5703125" style="83" customWidth="1"/>
    <col min="12540" max="12540" width="13" style="83" customWidth="1"/>
    <col min="12541" max="12542" width="10.42578125" style="83" customWidth="1"/>
    <col min="12543" max="12543" width="12.42578125" style="83" customWidth="1"/>
    <col min="12544" max="12545" width="8.85546875" style="83"/>
    <col min="12546" max="12546" width="7.85546875" style="83" customWidth="1"/>
    <col min="12547" max="12792" width="8.85546875" style="83"/>
    <col min="12793" max="12793" width="37.140625" style="83" customWidth="1"/>
    <col min="12794" max="12795" width="10.5703125" style="83" customWidth="1"/>
    <col min="12796" max="12796" width="13" style="83" customWidth="1"/>
    <col min="12797" max="12798" width="10.42578125" style="83" customWidth="1"/>
    <col min="12799" max="12799" width="12.42578125" style="83" customWidth="1"/>
    <col min="12800" max="12801" width="8.85546875" style="83"/>
    <col min="12802" max="12802" width="7.85546875" style="83" customWidth="1"/>
    <col min="12803" max="13048" width="8.85546875" style="83"/>
    <col min="13049" max="13049" width="37.140625" style="83" customWidth="1"/>
    <col min="13050" max="13051" width="10.5703125" style="83" customWidth="1"/>
    <col min="13052" max="13052" width="13" style="83" customWidth="1"/>
    <col min="13053" max="13054" width="10.42578125" style="83" customWidth="1"/>
    <col min="13055" max="13055" width="12.42578125" style="83" customWidth="1"/>
    <col min="13056" max="13057" width="8.85546875" style="83"/>
    <col min="13058" max="13058" width="7.85546875" style="83" customWidth="1"/>
    <col min="13059" max="13304" width="8.85546875" style="83"/>
    <col min="13305" max="13305" width="37.140625" style="83" customWidth="1"/>
    <col min="13306" max="13307" width="10.5703125" style="83" customWidth="1"/>
    <col min="13308" max="13308" width="13" style="83" customWidth="1"/>
    <col min="13309" max="13310" width="10.42578125" style="83" customWidth="1"/>
    <col min="13311" max="13311" width="12.42578125" style="83" customWidth="1"/>
    <col min="13312" max="13313" width="8.85546875" style="83"/>
    <col min="13314" max="13314" width="7.85546875" style="83" customWidth="1"/>
    <col min="13315" max="13560" width="8.85546875" style="83"/>
    <col min="13561" max="13561" width="37.140625" style="83" customWidth="1"/>
    <col min="13562" max="13563" width="10.5703125" style="83" customWidth="1"/>
    <col min="13564" max="13564" width="13" style="83" customWidth="1"/>
    <col min="13565" max="13566" width="10.42578125" style="83" customWidth="1"/>
    <col min="13567" max="13567" width="12.42578125" style="83" customWidth="1"/>
    <col min="13568" max="13569" width="8.85546875" style="83"/>
    <col min="13570" max="13570" width="7.85546875" style="83" customWidth="1"/>
    <col min="13571" max="13816" width="8.85546875" style="83"/>
    <col min="13817" max="13817" width="37.140625" style="83" customWidth="1"/>
    <col min="13818" max="13819" width="10.5703125" style="83" customWidth="1"/>
    <col min="13820" max="13820" width="13" style="83" customWidth="1"/>
    <col min="13821" max="13822" width="10.42578125" style="83" customWidth="1"/>
    <col min="13823" max="13823" width="12.42578125" style="83" customWidth="1"/>
    <col min="13824" max="13825" width="8.85546875" style="83"/>
    <col min="13826" max="13826" width="7.85546875" style="83" customWidth="1"/>
    <col min="13827" max="14072" width="8.85546875" style="83"/>
    <col min="14073" max="14073" width="37.140625" style="83" customWidth="1"/>
    <col min="14074" max="14075" width="10.5703125" style="83" customWidth="1"/>
    <col min="14076" max="14076" width="13" style="83" customWidth="1"/>
    <col min="14077" max="14078" width="10.42578125" style="83" customWidth="1"/>
    <col min="14079" max="14079" width="12.42578125" style="83" customWidth="1"/>
    <col min="14080" max="14081" width="8.85546875" style="83"/>
    <col min="14082" max="14082" width="7.85546875" style="83" customWidth="1"/>
    <col min="14083" max="14328" width="8.85546875" style="83"/>
    <col min="14329" max="14329" width="37.140625" style="83" customWidth="1"/>
    <col min="14330" max="14331" width="10.5703125" style="83" customWidth="1"/>
    <col min="14332" max="14332" width="13" style="83" customWidth="1"/>
    <col min="14333" max="14334" width="10.42578125" style="83" customWidth="1"/>
    <col min="14335" max="14335" width="12.42578125" style="83" customWidth="1"/>
    <col min="14336" max="14337" width="8.85546875" style="83"/>
    <col min="14338" max="14338" width="7.85546875" style="83" customWidth="1"/>
    <col min="14339" max="14584" width="8.85546875" style="83"/>
    <col min="14585" max="14585" width="37.140625" style="83" customWidth="1"/>
    <col min="14586" max="14587" width="10.5703125" style="83" customWidth="1"/>
    <col min="14588" max="14588" width="13" style="83" customWidth="1"/>
    <col min="14589" max="14590" width="10.42578125" style="83" customWidth="1"/>
    <col min="14591" max="14591" width="12.42578125" style="83" customWidth="1"/>
    <col min="14592" max="14593" width="8.85546875" style="83"/>
    <col min="14594" max="14594" width="7.85546875" style="83" customWidth="1"/>
    <col min="14595" max="14840" width="8.85546875" style="83"/>
    <col min="14841" max="14841" width="37.140625" style="83" customWidth="1"/>
    <col min="14842" max="14843" width="10.5703125" style="83" customWidth="1"/>
    <col min="14844" max="14844" width="13" style="83" customWidth="1"/>
    <col min="14845" max="14846" width="10.42578125" style="83" customWidth="1"/>
    <col min="14847" max="14847" width="12.42578125" style="83" customWidth="1"/>
    <col min="14848" max="14849" width="8.85546875" style="83"/>
    <col min="14850" max="14850" width="7.85546875" style="83" customWidth="1"/>
    <col min="14851" max="15096" width="8.85546875" style="83"/>
    <col min="15097" max="15097" width="37.140625" style="83" customWidth="1"/>
    <col min="15098" max="15099" width="10.5703125" style="83" customWidth="1"/>
    <col min="15100" max="15100" width="13" style="83" customWidth="1"/>
    <col min="15101" max="15102" width="10.42578125" style="83" customWidth="1"/>
    <col min="15103" max="15103" width="12.42578125" style="83" customWidth="1"/>
    <col min="15104" max="15105" width="8.85546875" style="83"/>
    <col min="15106" max="15106" width="7.85546875" style="83" customWidth="1"/>
    <col min="15107" max="15352" width="8.85546875" style="83"/>
    <col min="15353" max="15353" width="37.140625" style="83" customWidth="1"/>
    <col min="15354" max="15355" width="10.5703125" style="83" customWidth="1"/>
    <col min="15356" max="15356" width="13" style="83" customWidth="1"/>
    <col min="15357" max="15358" width="10.42578125" style="83" customWidth="1"/>
    <col min="15359" max="15359" width="12.42578125" style="83" customWidth="1"/>
    <col min="15360" max="15361" width="8.85546875" style="83"/>
    <col min="15362" max="15362" width="7.85546875" style="83" customWidth="1"/>
    <col min="15363" max="15608" width="8.85546875" style="83"/>
    <col min="15609" max="15609" width="37.140625" style="83" customWidth="1"/>
    <col min="15610" max="15611" width="10.5703125" style="83" customWidth="1"/>
    <col min="15612" max="15612" width="13" style="83" customWidth="1"/>
    <col min="15613" max="15614" width="10.42578125" style="83" customWidth="1"/>
    <col min="15615" max="15615" width="12.42578125" style="83" customWidth="1"/>
    <col min="15616" max="15617" width="8.85546875" style="83"/>
    <col min="15618" max="15618" width="7.85546875" style="83" customWidth="1"/>
    <col min="15619" max="15864" width="8.85546875" style="83"/>
    <col min="15865" max="15865" width="37.140625" style="83" customWidth="1"/>
    <col min="15866" max="15867" width="10.5703125" style="83" customWidth="1"/>
    <col min="15868" max="15868" width="13" style="83" customWidth="1"/>
    <col min="15869" max="15870" width="10.42578125" style="83" customWidth="1"/>
    <col min="15871" max="15871" width="12.42578125" style="83" customWidth="1"/>
    <col min="15872" max="15873" width="8.85546875" style="83"/>
    <col min="15874" max="15874" width="7.85546875" style="83" customWidth="1"/>
    <col min="15875" max="16120" width="8.85546875" style="83"/>
    <col min="16121" max="16121" width="37.140625" style="83" customWidth="1"/>
    <col min="16122" max="16123" width="10.5703125" style="83" customWidth="1"/>
    <col min="16124" max="16124" width="13" style="83" customWidth="1"/>
    <col min="16125" max="16126" width="10.42578125" style="83" customWidth="1"/>
    <col min="16127" max="16127" width="12.42578125" style="83" customWidth="1"/>
    <col min="16128" max="16129" width="8.85546875" style="83"/>
    <col min="16130" max="16130" width="7.85546875" style="83" customWidth="1"/>
    <col min="16131" max="16384" width="8.85546875" style="83"/>
  </cols>
  <sheetData>
    <row r="1" spans="1:10" ht="23.25" customHeight="1" x14ac:dyDescent="0.2">
      <c r="G1" s="472" t="s">
        <v>217</v>
      </c>
      <c r="H1" s="472"/>
      <c r="I1" s="472"/>
    </row>
    <row r="2" spans="1:10" s="71" customFormat="1" ht="22.5" x14ac:dyDescent="0.3">
      <c r="A2" s="455" t="s">
        <v>243</v>
      </c>
      <c r="B2" s="455"/>
      <c r="C2" s="455"/>
      <c r="D2" s="455"/>
      <c r="E2" s="455"/>
      <c r="F2" s="455"/>
      <c r="G2" s="455"/>
      <c r="H2" s="455"/>
      <c r="I2" s="455"/>
      <c r="J2" s="194"/>
    </row>
    <row r="3" spans="1:10" s="71" customFormat="1" ht="18.75" x14ac:dyDescent="0.3">
      <c r="A3" s="471" t="s">
        <v>91</v>
      </c>
      <c r="B3" s="471"/>
      <c r="C3" s="471"/>
      <c r="D3" s="471"/>
      <c r="E3" s="471"/>
      <c r="F3" s="471"/>
      <c r="G3" s="471"/>
      <c r="H3" s="471"/>
      <c r="I3" s="471"/>
      <c r="J3" s="195"/>
    </row>
    <row r="4" spans="1:10" s="74" customFormat="1" ht="15.75" x14ac:dyDescent="0.2">
      <c r="A4" s="72"/>
      <c r="B4" s="145"/>
      <c r="C4" s="145"/>
      <c r="D4" s="145"/>
      <c r="E4" s="145"/>
      <c r="F4" s="145"/>
      <c r="G4" s="356"/>
      <c r="H4" s="356"/>
      <c r="I4" s="359" t="s">
        <v>195</v>
      </c>
    </row>
    <row r="5" spans="1:10" s="74" customFormat="1" ht="18.75" x14ac:dyDescent="0.2">
      <c r="A5" s="473"/>
      <c r="B5" s="474" t="str">
        <f>'10'!B5:E5</f>
        <v>Січень-листопад 2021 р.</v>
      </c>
      <c r="C5" s="475"/>
      <c r="D5" s="475"/>
      <c r="E5" s="476"/>
      <c r="F5" s="477" t="str">
        <f>'10'!F5:I5</f>
        <v>Станом на 01.12.2021 р.</v>
      </c>
      <c r="G5" s="478"/>
      <c r="H5" s="478"/>
      <c r="I5" s="479"/>
    </row>
    <row r="6" spans="1:10" s="74" customFormat="1" ht="63" x14ac:dyDescent="0.2">
      <c r="A6" s="473"/>
      <c r="B6" s="197" t="s">
        <v>244</v>
      </c>
      <c r="C6" s="197" t="s">
        <v>245</v>
      </c>
      <c r="D6" s="197" t="s">
        <v>246</v>
      </c>
      <c r="E6" s="197" t="s">
        <v>245</v>
      </c>
      <c r="F6" s="197" t="s">
        <v>244</v>
      </c>
      <c r="G6" s="357" t="s">
        <v>245</v>
      </c>
      <c r="H6" s="357" t="s">
        <v>246</v>
      </c>
      <c r="I6" s="357" t="s">
        <v>245</v>
      </c>
    </row>
    <row r="7" spans="1:10" s="76" customFormat="1" ht="30" customHeight="1" x14ac:dyDescent="0.25">
      <c r="A7" s="97" t="s">
        <v>92</v>
      </c>
      <c r="B7" s="229">
        <v>1894</v>
      </c>
      <c r="C7" s="230">
        <v>47.044212617983113</v>
      </c>
      <c r="D7" s="229">
        <v>2132</v>
      </c>
      <c r="E7" s="230">
        <v>52.955787382016894</v>
      </c>
      <c r="F7" s="229">
        <v>455</v>
      </c>
      <c r="G7" s="232">
        <v>54.819277108433738</v>
      </c>
      <c r="H7" s="229">
        <v>375</v>
      </c>
      <c r="I7" s="230">
        <v>45.180722891566269</v>
      </c>
    </row>
    <row r="8" spans="1:10" ht="19.5" customHeight="1" x14ac:dyDescent="0.2">
      <c r="A8" s="79" t="s">
        <v>66</v>
      </c>
      <c r="B8" s="307">
        <v>580</v>
      </c>
      <c r="C8" s="231">
        <v>53.953488372093027</v>
      </c>
      <c r="D8" s="226">
        <v>495</v>
      </c>
      <c r="E8" s="231">
        <v>46.04651162790698</v>
      </c>
      <c r="F8" s="307">
        <v>129</v>
      </c>
      <c r="G8" s="231">
        <v>59.174311926605505</v>
      </c>
      <c r="H8" s="226">
        <v>89</v>
      </c>
      <c r="I8" s="231">
        <v>40.825688073394495</v>
      </c>
      <c r="J8" s="82"/>
    </row>
    <row r="9" spans="1:10" ht="19.5" customHeight="1" x14ac:dyDescent="0.2">
      <c r="A9" s="79" t="s">
        <v>67</v>
      </c>
      <c r="B9" s="306">
        <v>162</v>
      </c>
      <c r="C9" s="231">
        <v>38.848920863309353</v>
      </c>
      <c r="D9" s="226">
        <v>255</v>
      </c>
      <c r="E9" s="231">
        <v>61.151079136690647</v>
      </c>
      <c r="F9" s="306">
        <v>33</v>
      </c>
      <c r="G9" s="231">
        <v>35.106382978723403</v>
      </c>
      <c r="H9" s="226">
        <v>61</v>
      </c>
      <c r="I9" s="231">
        <v>64.893617021276597</v>
      </c>
      <c r="J9" s="82"/>
    </row>
    <row r="10" spans="1:10" s="85" customFormat="1" ht="19.5" customHeight="1" x14ac:dyDescent="0.25">
      <c r="A10" s="79" t="s">
        <v>68</v>
      </c>
      <c r="B10" s="306">
        <v>0</v>
      </c>
      <c r="C10" s="362"/>
      <c r="D10" s="226">
        <v>0</v>
      </c>
      <c r="E10" s="362"/>
      <c r="F10" s="306">
        <v>0</v>
      </c>
      <c r="G10" s="362"/>
      <c r="H10" s="226">
        <v>0</v>
      </c>
      <c r="I10" s="362"/>
      <c r="J10" s="82"/>
    </row>
    <row r="11" spans="1:10" ht="19.5" customHeight="1" x14ac:dyDescent="0.2">
      <c r="A11" s="79" t="s">
        <v>69</v>
      </c>
      <c r="B11" s="306">
        <v>48</v>
      </c>
      <c r="C11" s="231">
        <v>75</v>
      </c>
      <c r="D11" s="226">
        <v>16</v>
      </c>
      <c r="E11" s="231">
        <v>25</v>
      </c>
      <c r="F11" s="306">
        <v>10</v>
      </c>
      <c r="G11" s="231">
        <v>76.923076923076934</v>
      </c>
      <c r="H11" s="226">
        <v>3</v>
      </c>
      <c r="I11" s="231">
        <v>23.076923076923077</v>
      </c>
      <c r="J11" s="82"/>
    </row>
    <row r="12" spans="1:10" ht="19.5" customHeight="1" x14ac:dyDescent="0.2">
      <c r="A12" s="79" t="s">
        <v>70</v>
      </c>
      <c r="B12" s="306">
        <v>173</v>
      </c>
      <c r="C12" s="231">
        <v>97.19101123595506</v>
      </c>
      <c r="D12" s="226">
        <v>5</v>
      </c>
      <c r="E12" s="231">
        <v>2.8089887640449436</v>
      </c>
      <c r="F12" s="306">
        <v>22</v>
      </c>
      <c r="G12" s="231">
        <v>88</v>
      </c>
      <c r="H12" s="226">
        <v>3</v>
      </c>
      <c r="I12" s="231">
        <v>12</v>
      </c>
      <c r="J12" s="82"/>
    </row>
    <row r="13" spans="1:10" ht="19.5" customHeight="1" x14ac:dyDescent="0.2">
      <c r="A13" s="79" t="s">
        <v>71</v>
      </c>
      <c r="B13" s="306">
        <v>109</v>
      </c>
      <c r="C13" s="231">
        <v>83.846153846153854</v>
      </c>
      <c r="D13" s="226">
        <v>21</v>
      </c>
      <c r="E13" s="231">
        <v>16.153846153846153</v>
      </c>
      <c r="F13" s="306">
        <v>56</v>
      </c>
      <c r="G13" s="231">
        <v>86.15384615384616</v>
      </c>
      <c r="H13" s="226">
        <v>9</v>
      </c>
      <c r="I13" s="231">
        <v>13.846153846153847</v>
      </c>
      <c r="J13" s="82"/>
    </row>
    <row r="14" spans="1:10" ht="47.25" x14ac:dyDescent="0.2">
      <c r="A14" s="79" t="s">
        <v>72</v>
      </c>
      <c r="B14" s="306">
        <v>39</v>
      </c>
      <c r="C14" s="231">
        <v>27.857142857142858</v>
      </c>
      <c r="D14" s="226">
        <v>101</v>
      </c>
      <c r="E14" s="231">
        <v>72.142857142857139</v>
      </c>
      <c r="F14" s="306">
        <v>10</v>
      </c>
      <c r="G14" s="231">
        <v>38.461538461538467</v>
      </c>
      <c r="H14" s="226">
        <v>16</v>
      </c>
      <c r="I14" s="231">
        <v>61.53846153846154</v>
      </c>
      <c r="J14" s="82"/>
    </row>
    <row r="15" spans="1:10" ht="19.5" customHeight="1" x14ac:dyDescent="0.2">
      <c r="A15" s="79" t="s">
        <v>73</v>
      </c>
      <c r="B15" s="306">
        <v>9</v>
      </c>
      <c r="C15" s="231">
        <v>30</v>
      </c>
      <c r="D15" s="226">
        <v>21</v>
      </c>
      <c r="E15" s="231">
        <v>70</v>
      </c>
      <c r="F15" s="306">
        <v>0</v>
      </c>
      <c r="G15" s="231">
        <v>0</v>
      </c>
      <c r="H15" s="226">
        <v>6</v>
      </c>
      <c r="I15" s="231">
        <v>100</v>
      </c>
      <c r="J15" s="82"/>
    </row>
    <row r="16" spans="1:10" ht="19.5" customHeight="1" x14ac:dyDescent="0.2">
      <c r="A16" s="79" t="s">
        <v>74</v>
      </c>
      <c r="B16" s="306">
        <v>9</v>
      </c>
      <c r="C16" s="231">
        <v>75</v>
      </c>
      <c r="D16" s="226">
        <v>3</v>
      </c>
      <c r="E16" s="231">
        <v>25</v>
      </c>
      <c r="F16" s="306">
        <v>3</v>
      </c>
      <c r="G16" s="231">
        <v>100</v>
      </c>
      <c r="H16" s="226">
        <v>0</v>
      </c>
      <c r="I16" s="231">
        <v>0</v>
      </c>
      <c r="J16" s="82"/>
    </row>
    <row r="17" spans="1:10" ht="19.5" customHeight="1" x14ac:dyDescent="0.2">
      <c r="A17" s="79" t="s">
        <v>75</v>
      </c>
      <c r="B17" s="306">
        <v>0</v>
      </c>
      <c r="C17" s="362"/>
      <c r="D17" s="226">
        <v>0</v>
      </c>
      <c r="E17" s="362"/>
      <c r="F17" s="306">
        <v>0</v>
      </c>
      <c r="G17" s="362"/>
      <c r="H17" s="226">
        <v>0</v>
      </c>
      <c r="I17" s="362"/>
      <c r="J17" s="82"/>
    </row>
    <row r="18" spans="1:10" ht="19.5" customHeight="1" x14ac:dyDescent="0.2">
      <c r="A18" s="79" t="s">
        <v>76</v>
      </c>
      <c r="B18" s="306">
        <v>7</v>
      </c>
      <c r="C18" s="231">
        <v>41.17647058823529</v>
      </c>
      <c r="D18" s="226">
        <v>10</v>
      </c>
      <c r="E18" s="231">
        <v>58.82352941176471</v>
      </c>
      <c r="F18" s="306">
        <v>1</v>
      </c>
      <c r="G18" s="231">
        <v>25</v>
      </c>
      <c r="H18" s="226">
        <v>3</v>
      </c>
      <c r="I18" s="231">
        <v>75</v>
      </c>
      <c r="J18" s="82"/>
    </row>
    <row r="19" spans="1:10" ht="34.5" customHeight="1" x14ac:dyDescent="0.2">
      <c r="A19" s="79" t="s">
        <v>77</v>
      </c>
      <c r="B19" s="306">
        <v>16</v>
      </c>
      <c r="C19" s="231">
        <v>76.19047619047619</v>
      </c>
      <c r="D19" s="226">
        <v>5</v>
      </c>
      <c r="E19" s="231">
        <v>23.809523809523807</v>
      </c>
      <c r="F19" s="306">
        <v>3</v>
      </c>
      <c r="G19" s="231">
        <v>60</v>
      </c>
      <c r="H19" s="226">
        <v>2</v>
      </c>
      <c r="I19" s="231">
        <v>40</v>
      </c>
      <c r="J19" s="82"/>
    </row>
    <row r="20" spans="1:10" ht="19.5" customHeight="1" x14ac:dyDescent="0.2">
      <c r="A20" s="79" t="s">
        <v>78</v>
      </c>
      <c r="B20" s="306">
        <v>39</v>
      </c>
      <c r="C20" s="231">
        <v>35.779816513761467</v>
      </c>
      <c r="D20" s="226">
        <v>70</v>
      </c>
      <c r="E20" s="231">
        <v>64.22018348623854</v>
      </c>
      <c r="F20" s="306">
        <v>9</v>
      </c>
      <c r="G20" s="231">
        <v>42.857142857142854</v>
      </c>
      <c r="H20" s="226">
        <v>12</v>
      </c>
      <c r="I20" s="231">
        <v>57.142857142857139</v>
      </c>
      <c r="J20" s="82"/>
    </row>
    <row r="21" spans="1:10" ht="19.5" customHeight="1" x14ac:dyDescent="0.2">
      <c r="A21" s="79" t="s">
        <v>79</v>
      </c>
      <c r="B21" s="306">
        <v>151</v>
      </c>
      <c r="C21" s="231">
        <v>27.109515260323157</v>
      </c>
      <c r="D21" s="226">
        <v>406</v>
      </c>
      <c r="E21" s="231">
        <v>72.890484739676836</v>
      </c>
      <c r="F21" s="306">
        <v>25</v>
      </c>
      <c r="G21" s="231">
        <v>29.411764705882355</v>
      </c>
      <c r="H21" s="226">
        <v>60</v>
      </c>
      <c r="I21" s="231">
        <v>70.588235294117652</v>
      </c>
      <c r="J21" s="82"/>
    </row>
    <row r="22" spans="1:10" ht="19.5" customHeight="1" x14ac:dyDescent="0.2">
      <c r="A22" s="79" t="s">
        <v>80</v>
      </c>
      <c r="B22" s="306">
        <v>8</v>
      </c>
      <c r="C22" s="231">
        <v>27.586206896551722</v>
      </c>
      <c r="D22" s="226">
        <v>21</v>
      </c>
      <c r="E22" s="231">
        <v>72.41379310344827</v>
      </c>
      <c r="F22" s="306">
        <v>3</v>
      </c>
      <c r="G22" s="231">
        <v>33.333333333333329</v>
      </c>
      <c r="H22" s="226">
        <v>6</v>
      </c>
      <c r="I22" s="231">
        <v>66.666666666666657</v>
      </c>
      <c r="J22" s="82"/>
    </row>
    <row r="23" spans="1:10" ht="31.5" x14ac:dyDescent="0.2">
      <c r="A23" s="79" t="s">
        <v>356</v>
      </c>
      <c r="B23" s="306">
        <v>22</v>
      </c>
      <c r="C23" s="231">
        <v>28.947368421052634</v>
      </c>
      <c r="D23" s="226">
        <v>54</v>
      </c>
      <c r="E23" s="231">
        <v>71.05263157894737</v>
      </c>
      <c r="F23" s="306">
        <v>9</v>
      </c>
      <c r="G23" s="231">
        <v>50</v>
      </c>
      <c r="H23" s="226">
        <v>9</v>
      </c>
      <c r="I23" s="231">
        <v>50</v>
      </c>
      <c r="J23" s="82"/>
    </row>
    <row r="24" spans="1:10" ht="19.5" customHeight="1" x14ac:dyDescent="0.2">
      <c r="A24" s="79" t="s">
        <v>81</v>
      </c>
      <c r="B24" s="306">
        <v>24</v>
      </c>
      <c r="C24" s="231">
        <v>68.571428571428569</v>
      </c>
      <c r="D24" s="226">
        <v>11</v>
      </c>
      <c r="E24" s="231">
        <v>31.428571428571427</v>
      </c>
      <c r="F24" s="306">
        <v>6</v>
      </c>
      <c r="G24" s="231">
        <v>85.714285714285708</v>
      </c>
      <c r="H24" s="226">
        <v>1</v>
      </c>
      <c r="I24" s="231">
        <v>14.285714285714285</v>
      </c>
      <c r="J24" s="82"/>
    </row>
    <row r="25" spans="1:10" ht="19.5" customHeight="1" x14ac:dyDescent="0.2">
      <c r="A25" s="79" t="s">
        <v>355</v>
      </c>
      <c r="B25" s="306">
        <v>33</v>
      </c>
      <c r="C25" s="231">
        <v>34.020618556701031</v>
      </c>
      <c r="D25" s="226">
        <v>64</v>
      </c>
      <c r="E25" s="231">
        <v>65.979381443298962</v>
      </c>
      <c r="F25" s="306">
        <v>5</v>
      </c>
      <c r="G25" s="231">
        <v>33.333333333333329</v>
      </c>
      <c r="H25" s="226">
        <v>10</v>
      </c>
      <c r="I25" s="231">
        <v>66.666666666666657</v>
      </c>
      <c r="J25" s="82"/>
    </row>
    <row r="26" spans="1:10" ht="19.5" customHeight="1" x14ac:dyDescent="0.2">
      <c r="A26" s="79" t="s">
        <v>354</v>
      </c>
      <c r="B26" s="306">
        <v>11</v>
      </c>
      <c r="C26" s="231">
        <v>23.404255319148938</v>
      </c>
      <c r="D26" s="226">
        <v>36</v>
      </c>
      <c r="E26" s="231">
        <v>76.59574468085107</v>
      </c>
      <c r="F26" s="306">
        <v>3</v>
      </c>
      <c r="G26" s="231">
        <v>30</v>
      </c>
      <c r="H26" s="226">
        <v>7</v>
      </c>
      <c r="I26" s="231">
        <v>70</v>
      </c>
      <c r="J26" s="82"/>
    </row>
    <row r="27" spans="1:10" ht="33.75" customHeight="1" x14ac:dyDescent="0.2">
      <c r="A27" s="79" t="s">
        <v>82</v>
      </c>
      <c r="B27" s="306">
        <v>382</v>
      </c>
      <c r="C27" s="231">
        <v>64.527027027027032</v>
      </c>
      <c r="D27" s="226">
        <v>210</v>
      </c>
      <c r="E27" s="231">
        <v>35.472972972972968</v>
      </c>
      <c r="F27" s="306">
        <v>112</v>
      </c>
      <c r="G27" s="231">
        <v>73.202614379084963</v>
      </c>
      <c r="H27" s="226">
        <v>41</v>
      </c>
      <c r="I27" s="231">
        <v>26.797385620915033</v>
      </c>
    </row>
    <row r="28" spans="1:10" ht="19.5" customHeight="1" x14ac:dyDescent="0.2">
      <c r="A28" s="79" t="s">
        <v>83</v>
      </c>
      <c r="B28" s="306">
        <v>5</v>
      </c>
      <c r="C28" s="231">
        <v>35.714285714285715</v>
      </c>
      <c r="D28" s="226">
        <v>9</v>
      </c>
      <c r="E28" s="231">
        <v>64.285714285714292</v>
      </c>
      <c r="F28" s="306">
        <v>2</v>
      </c>
      <c r="G28" s="231">
        <v>50</v>
      </c>
      <c r="H28" s="226">
        <v>2</v>
      </c>
      <c r="I28" s="231">
        <v>50</v>
      </c>
    </row>
    <row r="29" spans="1:10" ht="19.5" customHeight="1" x14ac:dyDescent="0.2">
      <c r="A29" s="79" t="s">
        <v>84</v>
      </c>
      <c r="B29" s="306">
        <v>24</v>
      </c>
      <c r="C29" s="231">
        <v>28.235294117647058</v>
      </c>
      <c r="D29" s="226">
        <v>61</v>
      </c>
      <c r="E29" s="231">
        <v>71.764705882352942</v>
      </c>
      <c r="F29" s="306">
        <v>9</v>
      </c>
      <c r="G29" s="231">
        <v>40.909090909090914</v>
      </c>
      <c r="H29" s="226">
        <v>13</v>
      </c>
      <c r="I29" s="231">
        <v>59.090909090909093</v>
      </c>
    </row>
    <row r="30" spans="1:10" ht="19.5" customHeight="1" x14ac:dyDescent="0.2">
      <c r="A30" s="79" t="s">
        <v>85</v>
      </c>
      <c r="B30" s="306">
        <v>30</v>
      </c>
      <c r="C30" s="231">
        <v>73.170731707317074</v>
      </c>
      <c r="D30" s="226">
        <v>11</v>
      </c>
      <c r="E30" s="231">
        <v>26.829268292682929</v>
      </c>
      <c r="F30" s="306">
        <v>3</v>
      </c>
      <c r="G30" s="231">
        <v>75</v>
      </c>
      <c r="H30" s="226">
        <v>1</v>
      </c>
      <c r="I30" s="231">
        <v>25</v>
      </c>
    </row>
    <row r="31" spans="1:10" ht="19.5" customHeight="1" x14ac:dyDescent="0.2">
      <c r="A31" s="79" t="s">
        <v>353</v>
      </c>
      <c r="B31" s="306">
        <v>13</v>
      </c>
      <c r="C31" s="231">
        <v>5</v>
      </c>
      <c r="D31" s="226">
        <v>247</v>
      </c>
      <c r="E31" s="231">
        <v>95</v>
      </c>
      <c r="F31" s="306">
        <v>2</v>
      </c>
      <c r="G31" s="231">
        <v>8.695652173913043</v>
      </c>
      <c r="H31" s="226">
        <v>21</v>
      </c>
      <c r="I31" s="231">
        <v>91.304347826086953</v>
      </c>
    </row>
    <row r="33" spans="2:2" x14ac:dyDescent="0.2">
      <c r="B33" s="438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" bottom="0" header="0.31496062992125984" footer="0.31496062992125984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116" customWidth="1"/>
    <col min="2" max="2" width="62.140625" style="126" customWidth="1"/>
    <col min="3" max="3" width="24.140625" style="117" customWidth="1"/>
    <col min="4" max="4" width="18" style="117" customWidth="1"/>
    <col min="5" max="6" width="9.140625" style="117"/>
    <col min="7" max="7" width="56.5703125" style="117" customWidth="1"/>
    <col min="8" max="16384" width="9.140625" style="117"/>
  </cols>
  <sheetData>
    <row r="1" spans="1:6" ht="21" customHeight="1" x14ac:dyDescent="0.25">
      <c r="C1" s="481" t="s">
        <v>217</v>
      </c>
      <c r="D1" s="481"/>
    </row>
    <row r="2" spans="1:6" ht="48" customHeight="1" x14ac:dyDescent="0.25">
      <c r="A2" s="459" t="s">
        <v>247</v>
      </c>
      <c r="B2" s="459"/>
      <c r="C2" s="459"/>
      <c r="D2" s="459"/>
    </row>
    <row r="3" spans="1:6" ht="20.25" x14ac:dyDescent="0.25">
      <c r="B3" s="459" t="s">
        <v>101</v>
      </c>
      <c r="C3" s="459"/>
      <c r="D3" s="459"/>
    </row>
    <row r="5" spans="1:6" s="118" customFormat="1" ht="47.25" customHeight="1" x14ac:dyDescent="0.25">
      <c r="A5" s="177"/>
      <c r="B5" s="178" t="s">
        <v>366</v>
      </c>
      <c r="C5" s="297" t="str">
        <f>'4'!C5</f>
        <v>Січень-листопад 2021 р.</v>
      </c>
      <c r="D5" s="297" t="str">
        <f>'4'!F5</f>
        <v>Станом на 01.12.2021 р.</v>
      </c>
    </row>
    <row r="6" spans="1:6" ht="27.95" customHeight="1" x14ac:dyDescent="0.25">
      <c r="A6" s="119">
        <v>1</v>
      </c>
      <c r="B6" s="365" t="s">
        <v>249</v>
      </c>
      <c r="C6" s="366">
        <v>3526</v>
      </c>
      <c r="D6" s="366">
        <v>1350</v>
      </c>
      <c r="F6" s="138"/>
    </row>
    <row r="7" spans="1:6" ht="39.950000000000003" customHeight="1" x14ac:dyDescent="0.25">
      <c r="A7" s="119">
        <v>2</v>
      </c>
      <c r="B7" s="365" t="s">
        <v>248</v>
      </c>
      <c r="C7" s="366">
        <v>3280</v>
      </c>
      <c r="D7" s="366">
        <v>493</v>
      </c>
      <c r="F7" s="138"/>
    </row>
    <row r="8" spans="1:6" ht="64.5" customHeight="1" x14ac:dyDescent="0.25">
      <c r="A8" s="119">
        <v>3</v>
      </c>
      <c r="B8" s="365" t="s">
        <v>455</v>
      </c>
      <c r="C8" s="366">
        <v>1163</v>
      </c>
      <c r="D8" s="366">
        <v>425</v>
      </c>
      <c r="F8" s="138"/>
    </row>
    <row r="9" spans="1:6" s="122" customFormat="1" ht="60" customHeight="1" x14ac:dyDescent="0.25">
      <c r="A9" s="119">
        <v>4</v>
      </c>
      <c r="B9" s="365" t="s">
        <v>456</v>
      </c>
      <c r="C9" s="366">
        <v>1040</v>
      </c>
      <c r="D9" s="366">
        <v>210</v>
      </c>
      <c r="F9" s="138"/>
    </row>
    <row r="10" spans="1:6" s="122" customFormat="1" ht="27.95" customHeight="1" x14ac:dyDescent="0.25">
      <c r="A10" s="119">
        <v>5</v>
      </c>
      <c r="B10" s="365" t="s">
        <v>250</v>
      </c>
      <c r="C10" s="366">
        <v>734</v>
      </c>
      <c r="D10" s="366">
        <v>164</v>
      </c>
      <c r="F10" s="138"/>
    </row>
    <row r="11" spans="1:6" s="122" customFormat="1" ht="39.950000000000003" customHeight="1" x14ac:dyDescent="0.25">
      <c r="A11" s="119">
        <v>6</v>
      </c>
      <c r="B11" s="365" t="s">
        <v>252</v>
      </c>
      <c r="C11" s="366">
        <v>607</v>
      </c>
      <c r="D11" s="366">
        <v>119</v>
      </c>
      <c r="F11" s="138"/>
    </row>
    <row r="12" spans="1:6" s="122" customFormat="1" ht="39.950000000000003" customHeight="1" x14ac:dyDescent="0.25">
      <c r="A12" s="119">
        <v>7</v>
      </c>
      <c r="B12" s="365" t="s">
        <v>457</v>
      </c>
      <c r="C12" s="366">
        <v>577</v>
      </c>
      <c r="D12" s="366">
        <v>145</v>
      </c>
      <c r="F12" s="138"/>
    </row>
    <row r="13" spans="1:6" s="122" customFormat="1" ht="27.95" customHeight="1" x14ac:dyDescent="0.25">
      <c r="A13" s="119">
        <v>8</v>
      </c>
      <c r="B13" s="365" t="s">
        <v>251</v>
      </c>
      <c r="C13" s="366">
        <v>483</v>
      </c>
      <c r="D13" s="366">
        <v>135</v>
      </c>
      <c r="F13" s="138"/>
    </row>
    <row r="14" spans="1:6" s="122" customFormat="1" ht="27.95" customHeight="1" x14ac:dyDescent="0.25">
      <c r="A14" s="119">
        <v>9</v>
      </c>
      <c r="B14" s="365" t="s">
        <v>267</v>
      </c>
      <c r="C14" s="366">
        <v>443</v>
      </c>
      <c r="D14" s="366">
        <v>96</v>
      </c>
      <c r="F14" s="138"/>
    </row>
    <row r="15" spans="1:6" s="122" customFormat="1" ht="39.950000000000003" customHeight="1" x14ac:dyDescent="0.25">
      <c r="A15" s="119">
        <v>10</v>
      </c>
      <c r="B15" s="365" t="s">
        <v>253</v>
      </c>
      <c r="C15" s="366">
        <v>379</v>
      </c>
      <c r="D15" s="366">
        <v>69</v>
      </c>
      <c r="F15" s="138"/>
    </row>
    <row r="16" spans="1:6" s="122" customFormat="1" ht="27.95" customHeight="1" x14ac:dyDescent="0.25">
      <c r="A16" s="119">
        <v>11</v>
      </c>
      <c r="B16" s="365" t="s">
        <v>255</v>
      </c>
      <c r="C16" s="366">
        <v>352</v>
      </c>
      <c r="D16" s="366">
        <v>55</v>
      </c>
      <c r="F16" s="138"/>
    </row>
    <row r="17" spans="1:6" s="122" customFormat="1" ht="39.950000000000003" customHeight="1" x14ac:dyDescent="0.25">
      <c r="A17" s="119">
        <v>12</v>
      </c>
      <c r="B17" s="365" t="s">
        <v>452</v>
      </c>
      <c r="C17" s="366">
        <v>340</v>
      </c>
      <c r="D17" s="366">
        <v>83</v>
      </c>
      <c r="F17" s="138"/>
    </row>
    <row r="18" spans="1:6" s="122" customFormat="1" ht="27.95" customHeight="1" x14ac:dyDescent="0.25">
      <c r="A18" s="119">
        <v>13</v>
      </c>
      <c r="B18" s="365" t="s">
        <v>383</v>
      </c>
      <c r="C18" s="366">
        <v>312</v>
      </c>
      <c r="D18" s="366">
        <v>89</v>
      </c>
      <c r="F18" s="138"/>
    </row>
    <row r="19" spans="1:6" s="122" customFormat="1" ht="27.95" customHeight="1" x14ac:dyDescent="0.25">
      <c r="A19" s="119">
        <v>14</v>
      </c>
      <c r="B19" s="365" t="s">
        <v>254</v>
      </c>
      <c r="C19" s="366">
        <v>277</v>
      </c>
      <c r="D19" s="366">
        <v>85</v>
      </c>
      <c r="F19" s="138"/>
    </row>
    <row r="20" spans="1:6" s="122" customFormat="1" ht="27.95" customHeight="1" x14ac:dyDescent="0.25">
      <c r="A20" s="119">
        <v>15</v>
      </c>
      <c r="B20" s="365" t="s">
        <v>258</v>
      </c>
      <c r="C20" s="366">
        <v>273</v>
      </c>
      <c r="D20" s="366">
        <v>105</v>
      </c>
      <c r="F20" s="138"/>
    </row>
    <row r="21" spans="1:6" s="122" customFormat="1" ht="39.950000000000003" customHeight="1" x14ac:dyDescent="0.25">
      <c r="A21" s="119">
        <v>16</v>
      </c>
      <c r="B21" s="365" t="s">
        <v>288</v>
      </c>
      <c r="C21" s="366">
        <v>270</v>
      </c>
      <c r="D21" s="366">
        <v>37</v>
      </c>
      <c r="F21" s="138"/>
    </row>
    <row r="22" spans="1:6" s="122" customFormat="1" ht="39.950000000000003" customHeight="1" x14ac:dyDescent="0.25">
      <c r="A22" s="119">
        <v>17</v>
      </c>
      <c r="B22" s="365" t="s">
        <v>458</v>
      </c>
      <c r="C22" s="366">
        <v>257</v>
      </c>
      <c r="D22" s="366">
        <v>22</v>
      </c>
      <c r="F22" s="138"/>
    </row>
    <row r="23" spans="1:6" s="122" customFormat="1" ht="27.95" customHeight="1" x14ac:dyDescent="0.25">
      <c r="A23" s="119">
        <v>18</v>
      </c>
      <c r="B23" s="365" t="s">
        <v>260</v>
      </c>
      <c r="C23" s="366">
        <v>239</v>
      </c>
      <c r="D23" s="366">
        <v>46</v>
      </c>
      <c r="F23" s="138"/>
    </row>
    <row r="24" spans="1:6" s="122" customFormat="1" ht="27.95" customHeight="1" x14ac:dyDescent="0.25">
      <c r="A24" s="119">
        <v>19</v>
      </c>
      <c r="B24" s="365" t="s">
        <v>256</v>
      </c>
      <c r="C24" s="366">
        <v>217</v>
      </c>
      <c r="D24" s="366">
        <v>33</v>
      </c>
      <c r="F24" s="138"/>
    </row>
    <row r="25" spans="1:6" s="122" customFormat="1" ht="39.950000000000003" customHeight="1" x14ac:dyDescent="0.25">
      <c r="A25" s="119">
        <v>20</v>
      </c>
      <c r="B25" s="365" t="s">
        <v>384</v>
      </c>
      <c r="C25" s="366">
        <v>211</v>
      </c>
      <c r="D25" s="366">
        <v>41</v>
      </c>
      <c r="F25" s="138"/>
    </row>
    <row r="26" spans="1:6" ht="27.6" customHeight="1" x14ac:dyDescent="0.25">
      <c r="A26" s="119">
        <v>21</v>
      </c>
      <c r="B26" s="365" t="s">
        <v>264</v>
      </c>
      <c r="C26" s="366">
        <v>198</v>
      </c>
      <c r="D26" s="366">
        <v>24</v>
      </c>
      <c r="F26" s="138"/>
    </row>
    <row r="27" spans="1:6" ht="27.95" customHeight="1" x14ac:dyDescent="0.25">
      <c r="A27" s="119">
        <v>22</v>
      </c>
      <c r="B27" s="365" t="s">
        <v>459</v>
      </c>
      <c r="C27" s="366">
        <v>193</v>
      </c>
      <c r="D27" s="366">
        <v>43</v>
      </c>
      <c r="F27" s="138"/>
    </row>
    <row r="28" spans="1:6" ht="27.6" customHeight="1" x14ac:dyDescent="0.25">
      <c r="A28" s="119">
        <v>23</v>
      </c>
      <c r="B28" s="365" t="s">
        <v>262</v>
      </c>
      <c r="C28" s="366">
        <v>187</v>
      </c>
      <c r="D28" s="366">
        <v>55</v>
      </c>
      <c r="F28" s="138"/>
    </row>
    <row r="29" spans="1:6" ht="39.950000000000003" customHeight="1" x14ac:dyDescent="0.25">
      <c r="A29" s="119">
        <v>24</v>
      </c>
      <c r="B29" s="365" t="s">
        <v>317</v>
      </c>
      <c r="C29" s="366">
        <v>166</v>
      </c>
      <c r="D29" s="366">
        <v>13</v>
      </c>
      <c r="F29" s="138"/>
    </row>
    <row r="30" spans="1:6" ht="39.950000000000003" customHeight="1" x14ac:dyDescent="0.25">
      <c r="A30" s="119">
        <v>25</v>
      </c>
      <c r="B30" s="365" t="s">
        <v>453</v>
      </c>
      <c r="C30" s="366">
        <v>163</v>
      </c>
      <c r="D30" s="366">
        <v>24</v>
      </c>
      <c r="F30" s="138"/>
    </row>
    <row r="31" spans="1:6" ht="27.95" customHeight="1" x14ac:dyDescent="0.25">
      <c r="A31" s="119">
        <v>26</v>
      </c>
      <c r="B31" s="365" t="s">
        <v>385</v>
      </c>
      <c r="C31" s="366">
        <v>161</v>
      </c>
      <c r="D31" s="366">
        <v>21</v>
      </c>
    </row>
    <row r="32" spans="1:6" ht="27.95" customHeight="1" x14ac:dyDescent="0.25">
      <c r="A32" s="119">
        <v>27</v>
      </c>
      <c r="B32" s="432" t="s">
        <v>266</v>
      </c>
      <c r="C32" s="433">
        <v>138</v>
      </c>
      <c r="D32" s="433">
        <v>54</v>
      </c>
    </row>
    <row r="33" spans="1:4" ht="27.95" customHeight="1" x14ac:dyDescent="0.25">
      <c r="A33" s="119">
        <v>28</v>
      </c>
      <c r="B33" s="365" t="s">
        <v>540</v>
      </c>
      <c r="C33" s="366">
        <v>130</v>
      </c>
      <c r="D33" s="366">
        <v>30</v>
      </c>
    </row>
    <row r="34" spans="1:4" ht="27.95" customHeight="1" x14ac:dyDescent="0.25">
      <c r="A34" s="119">
        <v>29</v>
      </c>
      <c r="B34" s="365" t="s">
        <v>454</v>
      </c>
      <c r="C34" s="366">
        <v>129</v>
      </c>
      <c r="D34" s="366">
        <v>65</v>
      </c>
    </row>
    <row r="35" spans="1:4" ht="42" customHeight="1" x14ac:dyDescent="0.25">
      <c r="A35" s="119">
        <v>30</v>
      </c>
      <c r="B35" s="365" t="s">
        <v>272</v>
      </c>
      <c r="C35" s="366">
        <v>129</v>
      </c>
      <c r="D35" s="366">
        <v>30</v>
      </c>
    </row>
    <row r="36" spans="1:4" ht="42" customHeight="1" x14ac:dyDescent="0.25">
      <c r="A36" s="119">
        <v>31</v>
      </c>
      <c r="B36" s="365" t="s">
        <v>261</v>
      </c>
      <c r="C36" s="366">
        <v>125</v>
      </c>
      <c r="D36" s="366">
        <v>20</v>
      </c>
    </row>
    <row r="37" spans="1:4" ht="27.95" customHeight="1" x14ac:dyDescent="0.25">
      <c r="A37" s="119">
        <v>32</v>
      </c>
      <c r="B37" s="365" t="s">
        <v>386</v>
      </c>
      <c r="C37" s="366">
        <v>123</v>
      </c>
      <c r="D37" s="366">
        <v>17</v>
      </c>
    </row>
    <row r="38" spans="1:4" ht="27.95" customHeight="1" x14ac:dyDescent="0.25">
      <c r="A38" s="119">
        <v>33</v>
      </c>
      <c r="B38" s="365" t="s">
        <v>257</v>
      </c>
      <c r="C38" s="366">
        <v>122</v>
      </c>
      <c r="D38" s="366">
        <v>23</v>
      </c>
    </row>
    <row r="39" spans="1:4" ht="60" customHeight="1" x14ac:dyDescent="0.25">
      <c r="A39" s="119">
        <v>34</v>
      </c>
      <c r="B39" s="365" t="s">
        <v>460</v>
      </c>
      <c r="C39" s="366">
        <v>115</v>
      </c>
      <c r="D39" s="366">
        <v>16</v>
      </c>
    </row>
    <row r="40" spans="1:4" ht="39.950000000000003" customHeight="1" x14ac:dyDescent="0.25">
      <c r="A40" s="119">
        <v>35</v>
      </c>
      <c r="B40" s="365" t="s">
        <v>310</v>
      </c>
      <c r="C40" s="366">
        <v>112</v>
      </c>
      <c r="D40" s="366">
        <v>25</v>
      </c>
    </row>
    <row r="41" spans="1:4" ht="27.95" customHeight="1" x14ac:dyDescent="0.25">
      <c r="A41" s="119">
        <v>36</v>
      </c>
      <c r="B41" s="365" t="s">
        <v>277</v>
      </c>
      <c r="C41" s="366">
        <v>109</v>
      </c>
      <c r="D41" s="366">
        <v>41</v>
      </c>
    </row>
    <row r="42" spans="1:4" ht="42" customHeight="1" x14ac:dyDescent="0.25">
      <c r="A42" s="119">
        <v>37</v>
      </c>
      <c r="B42" s="365" t="s">
        <v>268</v>
      </c>
      <c r="C42" s="366">
        <v>108</v>
      </c>
      <c r="D42" s="366">
        <v>19</v>
      </c>
    </row>
    <row r="43" spans="1:4" ht="27.95" customHeight="1" x14ac:dyDescent="0.25">
      <c r="A43" s="119">
        <v>38</v>
      </c>
      <c r="B43" s="365" t="s">
        <v>275</v>
      </c>
      <c r="C43" s="366">
        <v>103</v>
      </c>
      <c r="D43" s="366">
        <v>34</v>
      </c>
    </row>
    <row r="44" spans="1:4" ht="27.95" customHeight="1" x14ac:dyDescent="0.25">
      <c r="A44" s="119">
        <v>39</v>
      </c>
      <c r="B44" s="365" t="s">
        <v>286</v>
      </c>
      <c r="C44" s="366">
        <v>102</v>
      </c>
      <c r="D44" s="366">
        <v>32</v>
      </c>
    </row>
    <row r="45" spans="1:4" ht="42" customHeight="1" x14ac:dyDescent="0.25">
      <c r="A45" s="119">
        <v>40</v>
      </c>
      <c r="B45" s="365" t="s">
        <v>274</v>
      </c>
      <c r="C45" s="366">
        <v>101</v>
      </c>
      <c r="D45" s="366">
        <v>26</v>
      </c>
    </row>
    <row r="46" spans="1:4" ht="27.95" customHeight="1" x14ac:dyDescent="0.25">
      <c r="A46" s="119">
        <v>41</v>
      </c>
      <c r="B46" s="365" t="s">
        <v>271</v>
      </c>
      <c r="C46" s="366">
        <v>99</v>
      </c>
      <c r="D46" s="366">
        <v>25</v>
      </c>
    </row>
    <row r="47" spans="1:4" ht="27.95" customHeight="1" x14ac:dyDescent="0.25">
      <c r="A47" s="119">
        <v>42</v>
      </c>
      <c r="B47" s="365" t="s">
        <v>399</v>
      </c>
      <c r="C47" s="366">
        <v>98</v>
      </c>
      <c r="D47" s="366">
        <v>23</v>
      </c>
    </row>
    <row r="48" spans="1:4" ht="39.950000000000003" customHeight="1" x14ac:dyDescent="0.25">
      <c r="A48" s="119">
        <v>43</v>
      </c>
      <c r="B48" s="365" t="s">
        <v>259</v>
      </c>
      <c r="C48" s="366">
        <v>98</v>
      </c>
      <c r="D48" s="366">
        <v>34</v>
      </c>
    </row>
    <row r="49" spans="1:4" ht="27.95" customHeight="1" x14ac:dyDescent="0.25">
      <c r="A49" s="119">
        <v>44</v>
      </c>
      <c r="B49" s="365" t="s">
        <v>278</v>
      </c>
      <c r="C49" s="366">
        <v>98</v>
      </c>
      <c r="D49" s="366">
        <v>16</v>
      </c>
    </row>
    <row r="50" spans="1:4" ht="39.950000000000003" customHeight="1" x14ac:dyDescent="0.25">
      <c r="A50" s="119">
        <v>45</v>
      </c>
      <c r="B50" s="365" t="s">
        <v>270</v>
      </c>
      <c r="C50" s="366">
        <v>96</v>
      </c>
      <c r="D50" s="366">
        <v>21</v>
      </c>
    </row>
    <row r="51" spans="1:4" ht="39.950000000000003" customHeight="1" x14ac:dyDescent="0.25">
      <c r="A51" s="119">
        <v>46</v>
      </c>
      <c r="B51" s="365" t="s">
        <v>289</v>
      </c>
      <c r="C51" s="366">
        <v>95</v>
      </c>
      <c r="D51" s="366">
        <v>18</v>
      </c>
    </row>
    <row r="52" spans="1:4" ht="39.950000000000003" customHeight="1" x14ac:dyDescent="0.25">
      <c r="A52" s="119">
        <v>47</v>
      </c>
      <c r="B52" s="365" t="s">
        <v>283</v>
      </c>
      <c r="C52" s="366">
        <v>95</v>
      </c>
      <c r="D52" s="366">
        <v>40</v>
      </c>
    </row>
    <row r="53" spans="1:4" ht="42" customHeight="1" x14ac:dyDescent="0.25">
      <c r="A53" s="119">
        <v>48</v>
      </c>
      <c r="B53" s="365" t="s">
        <v>276</v>
      </c>
      <c r="C53" s="366">
        <v>94</v>
      </c>
      <c r="D53" s="366">
        <v>18</v>
      </c>
    </row>
    <row r="54" spans="1:4" ht="27.95" customHeight="1" x14ac:dyDescent="0.25">
      <c r="A54" s="119">
        <v>49</v>
      </c>
      <c r="B54" s="365" t="s">
        <v>503</v>
      </c>
      <c r="C54" s="366">
        <v>93</v>
      </c>
      <c r="D54" s="366">
        <v>47</v>
      </c>
    </row>
    <row r="55" spans="1:4" ht="27.95" customHeight="1" x14ac:dyDescent="0.25">
      <c r="A55" s="119">
        <v>50</v>
      </c>
      <c r="B55" s="365" t="s">
        <v>309</v>
      </c>
      <c r="C55" s="366">
        <v>93</v>
      </c>
      <c r="D55" s="366">
        <v>30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workbookViewId="0"/>
  </sheetViews>
  <sheetFormatPr defaultColWidth="9.140625" defaultRowHeight="15.75" x14ac:dyDescent="0.25"/>
  <cols>
    <col min="1" max="1" width="3.140625" style="116" customWidth="1"/>
    <col min="2" max="2" width="44.42578125" style="126" customWidth="1"/>
    <col min="3" max="3" width="23.85546875" style="117" customWidth="1"/>
    <col min="4" max="4" width="19.85546875" style="117" customWidth="1"/>
    <col min="5" max="6" width="9.140625" style="117"/>
    <col min="7" max="7" width="56.5703125" style="117" customWidth="1"/>
    <col min="8" max="16384" width="9.140625" style="117"/>
  </cols>
  <sheetData>
    <row r="1" spans="1:6" ht="22.5" customHeight="1" x14ac:dyDescent="0.25">
      <c r="C1" s="481" t="s">
        <v>217</v>
      </c>
      <c r="D1" s="481"/>
    </row>
    <row r="2" spans="1:6" ht="64.900000000000006" customHeight="1" x14ac:dyDescent="0.25">
      <c r="A2" s="459" t="s">
        <v>280</v>
      </c>
      <c r="B2" s="459"/>
      <c r="C2" s="459"/>
      <c r="D2" s="459"/>
    </row>
    <row r="3" spans="1:6" ht="20.25" x14ac:dyDescent="0.25">
      <c r="B3" s="459" t="s">
        <v>101</v>
      </c>
      <c r="C3" s="459"/>
      <c r="D3" s="459"/>
    </row>
    <row r="5" spans="1:6" s="118" customFormat="1" ht="52.5" customHeight="1" x14ac:dyDescent="0.25">
      <c r="A5" s="177"/>
      <c r="B5" s="178" t="s">
        <v>365</v>
      </c>
      <c r="C5" s="297" t="str">
        <f>'5'!C5</f>
        <v>Січень-листопад 2021 р.</v>
      </c>
      <c r="D5" s="297" t="str">
        <f>'5'!F5</f>
        <v>Станом на 01.12.2021 р.</v>
      </c>
    </row>
    <row r="6" spans="1:6" ht="27.95" customHeight="1" x14ac:dyDescent="0.25">
      <c r="A6" s="119">
        <v>1</v>
      </c>
      <c r="B6" s="123" t="s">
        <v>249</v>
      </c>
      <c r="C6" s="137">
        <v>2395</v>
      </c>
      <c r="D6" s="137">
        <v>1047</v>
      </c>
      <c r="F6" s="138"/>
    </row>
    <row r="7" spans="1:6" ht="69.95" customHeight="1" x14ac:dyDescent="0.25">
      <c r="A7" s="119">
        <v>2</v>
      </c>
      <c r="B7" s="123" t="s">
        <v>456</v>
      </c>
      <c r="C7" s="137">
        <v>896</v>
      </c>
      <c r="D7" s="137">
        <v>186</v>
      </c>
      <c r="F7" s="138"/>
    </row>
    <row r="8" spans="1:6" ht="39.950000000000003" customHeight="1" x14ac:dyDescent="0.25">
      <c r="A8" s="119">
        <v>3</v>
      </c>
      <c r="B8" s="123" t="s">
        <v>248</v>
      </c>
      <c r="C8" s="137">
        <v>822</v>
      </c>
      <c r="D8" s="137">
        <v>174</v>
      </c>
      <c r="F8" s="138"/>
    </row>
    <row r="9" spans="1:6" s="122" customFormat="1" ht="60" customHeight="1" x14ac:dyDescent="0.25">
      <c r="A9" s="119">
        <v>4</v>
      </c>
      <c r="B9" s="123" t="s">
        <v>455</v>
      </c>
      <c r="C9" s="137">
        <v>775</v>
      </c>
      <c r="D9" s="137">
        <v>370</v>
      </c>
      <c r="F9" s="138"/>
    </row>
    <row r="10" spans="1:6" s="122" customFormat="1" ht="27.95" customHeight="1" x14ac:dyDescent="0.25">
      <c r="A10" s="119">
        <v>5</v>
      </c>
      <c r="B10" s="123" t="s">
        <v>250</v>
      </c>
      <c r="C10" s="137">
        <v>598</v>
      </c>
      <c r="D10" s="137">
        <v>140</v>
      </c>
      <c r="F10" s="138"/>
    </row>
    <row r="11" spans="1:6" s="122" customFormat="1" ht="39.950000000000003" customHeight="1" x14ac:dyDescent="0.25">
      <c r="A11" s="119">
        <v>6</v>
      </c>
      <c r="B11" s="123" t="s">
        <v>252</v>
      </c>
      <c r="C11" s="137">
        <v>495</v>
      </c>
      <c r="D11" s="137">
        <v>99</v>
      </c>
      <c r="F11" s="138"/>
    </row>
    <row r="12" spans="1:6" s="122" customFormat="1" ht="39.950000000000003" customHeight="1" x14ac:dyDescent="0.25">
      <c r="A12" s="119">
        <v>7</v>
      </c>
      <c r="B12" s="123" t="s">
        <v>457</v>
      </c>
      <c r="C12" s="137">
        <v>372</v>
      </c>
      <c r="D12" s="137">
        <v>106</v>
      </c>
      <c r="F12" s="138"/>
    </row>
    <row r="13" spans="1:6" s="122" customFormat="1" ht="39.950000000000003" customHeight="1" x14ac:dyDescent="0.25">
      <c r="A13" s="119">
        <v>8</v>
      </c>
      <c r="B13" s="123" t="s">
        <v>253</v>
      </c>
      <c r="C13" s="137">
        <v>326</v>
      </c>
      <c r="D13" s="137">
        <v>61</v>
      </c>
      <c r="F13" s="138"/>
    </row>
    <row r="14" spans="1:6" s="122" customFormat="1" ht="27.95" customHeight="1" x14ac:dyDescent="0.25">
      <c r="A14" s="119">
        <v>9</v>
      </c>
      <c r="B14" s="123" t="s">
        <v>258</v>
      </c>
      <c r="C14" s="137">
        <v>222</v>
      </c>
      <c r="D14" s="137">
        <v>90</v>
      </c>
      <c r="F14" s="138"/>
    </row>
    <row r="15" spans="1:6" s="122" customFormat="1" ht="27.95" customHeight="1" x14ac:dyDescent="0.25">
      <c r="A15" s="119">
        <v>10</v>
      </c>
      <c r="B15" s="123" t="s">
        <v>254</v>
      </c>
      <c r="C15" s="137">
        <v>220</v>
      </c>
      <c r="D15" s="137">
        <v>70</v>
      </c>
      <c r="F15" s="138"/>
    </row>
    <row r="16" spans="1:6" s="122" customFormat="1" ht="27.95" customHeight="1" x14ac:dyDescent="0.25">
      <c r="A16" s="119">
        <v>11</v>
      </c>
      <c r="B16" s="123" t="s">
        <v>267</v>
      </c>
      <c r="C16" s="137">
        <v>217</v>
      </c>
      <c r="D16" s="137">
        <v>67</v>
      </c>
      <c r="F16" s="138"/>
    </row>
    <row r="17" spans="1:6" s="122" customFormat="1" ht="39.950000000000003" customHeight="1" x14ac:dyDescent="0.25">
      <c r="A17" s="119">
        <v>12</v>
      </c>
      <c r="B17" s="123" t="s">
        <v>383</v>
      </c>
      <c r="C17" s="137">
        <v>160</v>
      </c>
      <c r="D17" s="137">
        <v>56</v>
      </c>
      <c r="F17" s="138"/>
    </row>
    <row r="18" spans="1:6" s="122" customFormat="1" ht="39.950000000000003" customHeight="1" x14ac:dyDescent="0.25">
      <c r="A18" s="119">
        <v>13</v>
      </c>
      <c r="B18" s="123" t="s">
        <v>452</v>
      </c>
      <c r="C18" s="137">
        <v>142</v>
      </c>
      <c r="D18" s="137">
        <v>31</v>
      </c>
      <c r="F18" s="138"/>
    </row>
    <row r="19" spans="1:6" s="122" customFormat="1" ht="27.95" customHeight="1" x14ac:dyDescent="0.25">
      <c r="A19" s="119">
        <v>14</v>
      </c>
      <c r="B19" s="123" t="s">
        <v>262</v>
      </c>
      <c r="C19" s="137">
        <v>132</v>
      </c>
      <c r="D19" s="137">
        <v>41</v>
      </c>
      <c r="F19" s="138"/>
    </row>
    <row r="20" spans="1:6" s="122" customFormat="1" ht="27.95" customHeight="1" x14ac:dyDescent="0.25">
      <c r="A20" s="119">
        <v>15</v>
      </c>
      <c r="B20" s="123" t="s">
        <v>459</v>
      </c>
      <c r="C20" s="137">
        <v>127</v>
      </c>
      <c r="D20" s="137">
        <v>27</v>
      </c>
      <c r="F20" s="138"/>
    </row>
    <row r="21" spans="1:6" s="122" customFormat="1" ht="39.950000000000003" customHeight="1" x14ac:dyDescent="0.25">
      <c r="A21" s="119">
        <v>16</v>
      </c>
      <c r="B21" s="123" t="s">
        <v>272</v>
      </c>
      <c r="C21" s="137">
        <v>114</v>
      </c>
      <c r="D21" s="137">
        <v>28</v>
      </c>
      <c r="F21" s="138"/>
    </row>
    <row r="22" spans="1:6" s="122" customFormat="1" ht="27.95" customHeight="1" x14ac:dyDescent="0.25">
      <c r="A22" s="119">
        <v>17</v>
      </c>
      <c r="B22" s="123" t="s">
        <v>266</v>
      </c>
      <c r="C22" s="137">
        <v>110</v>
      </c>
      <c r="D22" s="137">
        <v>48</v>
      </c>
      <c r="F22" s="138"/>
    </row>
    <row r="23" spans="1:6" s="122" customFormat="1" ht="27.95" customHeight="1" x14ac:dyDescent="0.25">
      <c r="A23" s="119">
        <v>18</v>
      </c>
      <c r="B23" s="123" t="s">
        <v>454</v>
      </c>
      <c r="C23" s="137">
        <v>108</v>
      </c>
      <c r="D23" s="137">
        <v>56</v>
      </c>
      <c r="F23" s="138"/>
    </row>
    <row r="24" spans="1:6" s="122" customFormat="1" ht="39.950000000000003" customHeight="1" x14ac:dyDescent="0.25">
      <c r="A24" s="119">
        <v>19</v>
      </c>
      <c r="B24" s="123" t="s">
        <v>310</v>
      </c>
      <c r="C24" s="137">
        <v>104</v>
      </c>
      <c r="D24" s="137">
        <v>24</v>
      </c>
      <c r="F24" s="138"/>
    </row>
    <row r="25" spans="1:6" s="122" customFormat="1" ht="39.950000000000003" customHeight="1" x14ac:dyDescent="0.25">
      <c r="A25" s="119">
        <v>20</v>
      </c>
      <c r="B25" s="123" t="s">
        <v>268</v>
      </c>
      <c r="C25" s="137">
        <v>103</v>
      </c>
      <c r="D25" s="137">
        <v>18</v>
      </c>
      <c r="F25" s="138"/>
    </row>
    <row r="26" spans="1:6" s="122" customFormat="1" ht="27.95" customHeight="1" x14ac:dyDescent="0.25">
      <c r="A26" s="119">
        <v>21</v>
      </c>
      <c r="B26" s="123" t="s">
        <v>540</v>
      </c>
      <c r="C26" s="137">
        <v>86</v>
      </c>
      <c r="D26" s="137">
        <v>24</v>
      </c>
      <c r="F26" s="138"/>
    </row>
    <row r="27" spans="1:6" s="122" customFormat="1" ht="39.950000000000003" customHeight="1" x14ac:dyDescent="0.25">
      <c r="A27" s="119">
        <v>22</v>
      </c>
      <c r="B27" s="123" t="s">
        <v>279</v>
      </c>
      <c r="C27" s="137">
        <v>85</v>
      </c>
      <c r="D27" s="137">
        <v>19</v>
      </c>
      <c r="F27" s="138"/>
    </row>
    <row r="28" spans="1:6" s="122" customFormat="1" ht="27.95" customHeight="1" x14ac:dyDescent="0.25">
      <c r="A28" s="119">
        <v>23</v>
      </c>
      <c r="B28" s="123" t="s">
        <v>264</v>
      </c>
      <c r="C28" s="137">
        <v>84</v>
      </c>
      <c r="D28" s="137">
        <v>9</v>
      </c>
      <c r="F28" s="138"/>
    </row>
    <row r="29" spans="1:6" s="122" customFormat="1" ht="39.950000000000003" customHeight="1" x14ac:dyDescent="0.25">
      <c r="A29" s="119">
        <v>24</v>
      </c>
      <c r="B29" s="123" t="s">
        <v>384</v>
      </c>
      <c r="C29" s="137">
        <v>76</v>
      </c>
      <c r="D29" s="137">
        <v>18</v>
      </c>
      <c r="F29" s="138"/>
    </row>
    <row r="30" spans="1:6" s="122" customFormat="1" ht="39.950000000000003" customHeight="1" x14ac:dyDescent="0.25">
      <c r="A30" s="119">
        <v>25</v>
      </c>
      <c r="B30" s="123" t="s">
        <v>261</v>
      </c>
      <c r="C30" s="137">
        <v>75</v>
      </c>
      <c r="D30" s="137">
        <v>11</v>
      </c>
      <c r="F30" s="138"/>
    </row>
    <row r="31" spans="1:6" s="122" customFormat="1" ht="27.95" customHeight="1" x14ac:dyDescent="0.25">
      <c r="A31" s="119">
        <v>26</v>
      </c>
      <c r="B31" s="123" t="s">
        <v>277</v>
      </c>
      <c r="C31" s="137">
        <v>75</v>
      </c>
      <c r="D31" s="137">
        <v>36</v>
      </c>
      <c r="F31" s="138"/>
    </row>
    <row r="32" spans="1:6" s="122" customFormat="1" ht="27.95" customHeight="1" x14ac:dyDescent="0.25">
      <c r="A32" s="119">
        <v>27</v>
      </c>
      <c r="B32" s="123" t="s">
        <v>461</v>
      </c>
      <c r="C32" s="137">
        <v>75</v>
      </c>
      <c r="D32" s="137">
        <v>13</v>
      </c>
      <c r="F32" s="138"/>
    </row>
    <row r="33" spans="1:6" s="122" customFormat="1" ht="39.950000000000003" customHeight="1" x14ac:dyDescent="0.25">
      <c r="A33" s="119">
        <v>28</v>
      </c>
      <c r="B33" s="123" t="s">
        <v>283</v>
      </c>
      <c r="C33" s="137">
        <v>73</v>
      </c>
      <c r="D33" s="137">
        <v>28</v>
      </c>
      <c r="F33" s="138"/>
    </row>
    <row r="34" spans="1:6" s="122" customFormat="1" ht="54" customHeight="1" x14ac:dyDescent="0.25">
      <c r="A34" s="119">
        <v>29</v>
      </c>
      <c r="B34" s="123" t="s">
        <v>367</v>
      </c>
      <c r="C34" s="137">
        <v>68</v>
      </c>
      <c r="D34" s="137">
        <v>16</v>
      </c>
      <c r="F34" s="138"/>
    </row>
    <row r="35" spans="1:6" s="122" customFormat="1" ht="42" customHeight="1" x14ac:dyDescent="0.25">
      <c r="A35" s="119">
        <v>30</v>
      </c>
      <c r="B35" s="123" t="s">
        <v>255</v>
      </c>
      <c r="C35" s="137">
        <v>66</v>
      </c>
      <c r="D35" s="137">
        <v>18</v>
      </c>
      <c r="F35" s="138"/>
    </row>
    <row r="36" spans="1:6" s="122" customFormat="1" ht="27.95" customHeight="1" x14ac:dyDescent="0.25">
      <c r="A36" s="119">
        <v>31</v>
      </c>
      <c r="B36" s="123" t="s">
        <v>386</v>
      </c>
      <c r="C36" s="137">
        <v>66</v>
      </c>
      <c r="D36" s="137">
        <v>10</v>
      </c>
      <c r="F36" s="138"/>
    </row>
    <row r="37" spans="1:6" s="122" customFormat="1" ht="27.95" customHeight="1" x14ac:dyDescent="0.25">
      <c r="A37" s="119">
        <v>32</v>
      </c>
      <c r="B37" s="123" t="s">
        <v>368</v>
      </c>
      <c r="C37" s="137">
        <v>65</v>
      </c>
      <c r="D37" s="137">
        <v>20</v>
      </c>
      <c r="F37" s="138"/>
    </row>
    <row r="38" spans="1:6" s="122" customFormat="1" ht="42" customHeight="1" x14ac:dyDescent="0.25">
      <c r="A38" s="119">
        <v>33</v>
      </c>
      <c r="B38" s="123" t="s">
        <v>288</v>
      </c>
      <c r="C38" s="137">
        <v>64</v>
      </c>
      <c r="D38" s="137">
        <v>15</v>
      </c>
      <c r="F38" s="138"/>
    </row>
    <row r="39" spans="1:6" s="122" customFormat="1" ht="27.95" customHeight="1" x14ac:dyDescent="0.25">
      <c r="A39" s="119">
        <v>34</v>
      </c>
      <c r="B39" s="123" t="s">
        <v>260</v>
      </c>
      <c r="C39" s="137">
        <v>63</v>
      </c>
      <c r="D39" s="137">
        <v>21</v>
      </c>
      <c r="F39" s="138"/>
    </row>
    <row r="40" spans="1:6" s="122" customFormat="1" ht="39.950000000000003" customHeight="1" x14ac:dyDescent="0.25">
      <c r="A40" s="119">
        <v>35</v>
      </c>
      <c r="B40" s="123" t="s">
        <v>284</v>
      </c>
      <c r="C40" s="137">
        <v>63</v>
      </c>
      <c r="D40" s="137">
        <v>14</v>
      </c>
      <c r="F40" s="138"/>
    </row>
    <row r="41" spans="1:6" s="122" customFormat="1" ht="27.95" customHeight="1" x14ac:dyDescent="0.25">
      <c r="A41" s="119">
        <v>36</v>
      </c>
      <c r="B41" s="123" t="s">
        <v>273</v>
      </c>
      <c r="C41" s="137">
        <v>63</v>
      </c>
      <c r="D41" s="137">
        <v>12</v>
      </c>
      <c r="F41" s="138"/>
    </row>
    <row r="42" spans="1:6" ht="42" customHeight="1" x14ac:dyDescent="0.25">
      <c r="A42" s="119">
        <v>37</v>
      </c>
      <c r="B42" s="123" t="s">
        <v>387</v>
      </c>
      <c r="C42" s="367">
        <v>61</v>
      </c>
      <c r="D42" s="367">
        <v>1</v>
      </c>
      <c r="F42" s="138"/>
    </row>
    <row r="43" spans="1:6" ht="39.950000000000003" customHeight="1" x14ac:dyDescent="0.25">
      <c r="A43" s="119">
        <v>38</v>
      </c>
      <c r="B43" s="368" t="s">
        <v>285</v>
      </c>
      <c r="C43" s="367">
        <v>58</v>
      </c>
      <c r="D43" s="367">
        <v>14</v>
      </c>
      <c r="F43" s="138"/>
    </row>
    <row r="44" spans="1:6" ht="27.95" customHeight="1" x14ac:dyDescent="0.25">
      <c r="A44" s="119">
        <v>39</v>
      </c>
      <c r="B44" s="123" t="s">
        <v>313</v>
      </c>
      <c r="C44" s="367">
        <v>56</v>
      </c>
      <c r="D44" s="367">
        <v>12</v>
      </c>
      <c r="F44" s="138"/>
    </row>
    <row r="45" spans="1:6" ht="42" customHeight="1" x14ac:dyDescent="0.25">
      <c r="A45" s="119">
        <v>40</v>
      </c>
      <c r="B45" s="123" t="s">
        <v>282</v>
      </c>
      <c r="C45" s="367">
        <v>55</v>
      </c>
      <c r="D45" s="367">
        <v>8</v>
      </c>
      <c r="F45" s="138"/>
    </row>
    <row r="46" spans="1:6" ht="27.95" customHeight="1" x14ac:dyDescent="0.25">
      <c r="A46" s="119">
        <v>41</v>
      </c>
      <c r="B46" s="123" t="s">
        <v>286</v>
      </c>
      <c r="C46" s="367">
        <v>55</v>
      </c>
      <c r="D46" s="367">
        <v>18</v>
      </c>
      <c r="F46" s="138"/>
    </row>
    <row r="47" spans="1:6" ht="27.95" customHeight="1" x14ac:dyDescent="0.25">
      <c r="A47" s="119">
        <v>42</v>
      </c>
      <c r="B47" s="123" t="s">
        <v>281</v>
      </c>
      <c r="C47" s="367">
        <v>53</v>
      </c>
      <c r="D47" s="367">
        <v>11</v>
      </c>
      <c r="F47" s="138"/>
    </row>
    <row r="48" spans="1:6" ht="42" customHeight="1" x14ac:dyDescent="0.25">
      <c r="A48" s="119">
        <v>43</v>
      </c>
      <c r="B48" s="368" t="s">
        <v>482</v>
      </c>
      <c r="C48" s="367">
        <v>52</v>
      </c>
      <c r="D48" s="367">
        <v>22</v>
      </c>
      <c r="F48" s="138"/>
    </row>
    <row r="49" spans="1:6" ht="54" customHeight="1" x14ac:dyDescent="0.25">
      <c r="A49" s="119">
        <v>44</v>
      </c>
      <c r="B49" s="368" t="s">
        <v>364</v>
      </c>
      <c r="C49" s="367">
        <v>51</v>
      </c>
      <c r="D49" s="367">
        <v>16</v>
      </c>
      <c r="F49" s="138"/>
    </row>
    <row r="50" spans="1:6" ht="27.95" customHeight="1" x14ac:dyDescent="0.25">
      <c r="A50" s="119">
        <v>45</v>
      </c>
      <c r="B50" s="368" t="s">
        <v>251</v>
      </c>
      <c r="C50" s="367">
        <v>51</v>
      </c>
      <c r="D50" s="367">
        <v>11</v>
      </c>
      <c r="F50" s="138"/>
    </row>
    <row r="51" spans="1:6" ht="27.95" customHeight="1" x14ac:dyDescent="0.25">
      <c r="A51" s="119">
        <v>46</v>
      </c>
      <c r="B51" s="368" t="s">
        <v>399</v>
      </c>
      <c r="C51" s="367">
        <v>48</v>
      </c>
      <c r="D51" s="367">
        <v>11</v>
      </c>
      <c r="F51" s="138"/>
    </row>
    <row r="52" spans="1:6" ht="27.95" customHeight="1" x14ac:dyDescent="0.25">
      <c r="A52" s="119">
        <v>47</v>
      </c>
      <c r="B52" s="368" t="s">
        <v>503</v>
      </c>
      <c r="C52" s="367">
        <v>47</v>
      </c>
      <c r="D52" s="367">
        <v>26</v>
      </c>
      <c r="F52" s="138"/>
    </row>
    <row r="53" spans="1:6" ht="54" customHeight="1" x14ac:dyDescent="0.25">
      <c r="A53" s="119">
        <v>48</v>
      </c>
      <c r="B53" s="368" t="s">
        <v>318</v>
      </c>
      <c r="C53" s="367">
        <v>47</v>
      </c>
      <c r="D53" s="367">
        <v>6</v>
      </c>
      <c r="F53" s="138"/>
    </row>
    <row r="54" spans="1:6" ht="42" customHeight="1" x14ac:dyDescent="0.25">
      <c r="A54" s="119">
        <v>49</v>
      </c>
      <c r="B54" s="368" t="s">
        <v>369</v>
      </c>
      <c r="C54" s="367">
        <v>46</v>
      </c>
      <c r="D54" s="367">
        <v>19</v>
      </c>
      <c r="F54" s="138"/>
    </row>
    <row r="55" spans="1:6" ht="27.95" customHeight="1" x14ac:dyDescent="0.25">
      <c r="A55" s="119">
        <v>50</v>
      </c>
      <c r="B55" s="368" t="s">
        <v>395</v>
      </c>
      <c r="C55" s="367">
        <v>46</v>
      </c>
      <c r="D55" s="367">
        <v>16</v>
      </c>
      <c r="F55" s="138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49.5703125" style="126" customWidth="1"/>
    <col min="3" max="3" width="22.85546875" style="117" customWidth="1"/>
    <col min="4" max="4" width="23.140625" style="117" customWidth="1"/>
    <col min="5" max="6" width="9.140625" style="117"/>
    <col min="7" max="7" width="56.5703125" style="117" customWidth="1"/>
    <col min="8" max="16384" width="9.140625" style="117"/>
  </cols>
  <sheetData>
    <row r="1" spans="1:6" ht="23.25" customHeight="1" x14ac:dyDescent="0.25">
      <c r="C1" s="481" t="s">
        <v>217</v>
      </c>
      <c r="D1" s="481"/>
    </row>
    <row r="2" spans="1:6" ht="52.5" customHeight="1" x14ac:dyDescent="0.25">
      <c r="A2" s="459" t="s">
        <v>287</v>
      </c>
      <c r="B2" s="459"/>
      <c r="C2" s="459"/>
      <c r="D2" s="459"/>
    </row>
    <row r="3" spans="1:6" ht="20.25" x14ac:dyDescent="0.25">
      <c r="B3" s="459" t="s">
        <v>101</v>
      </c>
      <c r="C3" s="459"/>
      <c r="D3" s="459"/>
    </row>
    <row r="5" spans="1:6" s="118" customFormat="1" ht="48.75" customHeight="1" x14ac:dyDescent="0.25">
      <c r="A5" s="177"/>
      <c r="B5" s="178" t="s">
        <v>102</v>
      </c>
      <c r="C5" s="298" t="str">
        <f>'14'!C5</f>
        <v>Січень-листопад 2021 р.</v>
      </c>
      <c r="D5" s="298" t="str">
        <f>'14'!D5</f>
        <v>Станом на 01.12.2021 р.</v>
      </c>
    </row>
    <row r="6" spans="1:6" ht="39.950000000000003" customHeight="1" x14ac:dyDescent="0.25">
      <c r="A6" s="119">
        <v>1</v>
      </c>
      <c r="B6" s="120" t="s">
        <v>248</v>
      </c>
      <c r="C6" s="137">
        <v>2458</v>
      </c>
      <c r="D6" s="137">
        <v>319</v>
      </c>
      <c r="F6" s="138"/>
    </row>
    <row r="7" spans="1:6" ht="27.95" customHeight="1" x14ac:dyDescent="0.25">
      <c r="A7" s="119">
        <v>2</v>
      </c>
      <c r="B7" s="120" t="s">
        <v>249</v>
      </c>
      <c r="C7" s="142">
        <v>1131</v>
      </c>
      <c r="D7" s="142">
        <v>303</v>
      </c>
      <c r="F7" s="138"/>
    </row>
    <row r="8" spans="1:6" ht="27.95" customHeight="1" x14ac:dyDescent="0.25">
      <c r="A8" s="119">
        <v>3</v>
      </c>
      <c r="B8" s="120" t="s">
        <v>251</v>
      </c>
      <c r="C8" s="142">
        <v>432</v>
      </c>
      <c r="D8" s="142">
        <v>124</v>
      </c>
      <c r="F8" s="138"/>
    </row>
    <row r="9" spans="1:6" s="122" customFormat="1" ht="57.95" customHeight="1" x14ac:dyDescent="0.25">
      <c r="A9" s="119">
        <v>4</v>
      </c>
      <c r="B9" s="120" t="s">
        <v>455</v>
      </c>
      <c r="C9" s="142">
        <v>388</v>
      </c>
      <c r="D9" s="142">
        <v>55</v>
      </c>
      <c r="F9" s="138"/>
    </row>
    <row r="10" spans="1:6" s="122" customFormat="1" ht="27.95" customHeight="1" x14ac:dyDescent="0.25">
      <c r="A10" s="119">
        <v>5</v>
      </c>
      <c r="B10" s="120" t="s">
        <v>255</v>
      </c>
      <c r="C10" s="142">
        <v>286</v>
      </c>
      <c r="D10" s="142">
        <v>37</v>
      </c>
      <c r="F10" s="138"/>
    </row>
    <row r="11" spans="1:6" s="122" customFormat="1" ht="39.950000000000003" customHeight="1" x14ac:dyDescent="0.25">
      <c r="A11" s="119">
        <v>6</v>
      </c>
      <c r="B11" s="120" t="s">
        <v>458</v>
      </c>
      <c r="C11" s="142">
        <v>245</v>
      </c>
      <c r="D11" s="142">
        <v>20</v>
      </c>
      <c r="F11" s="138"/>
    </row>
    <row r="12" spans="1:6" s="122" customFormat="1" ht="27.95" customHeight="1" x14ac:dyDescent="0.25">
      <c r="A12" s="119">
        <v>7</v>
      </c>
      <c r="B12" s="120" t="s">
        <v>267</v>
      </c>
      <c r="C12" s="142">
        <v>226</v>
      </c>
      <c r="D12" s="142">
        <v>29</v>
      </c>
      <c r="F12" s="138"/>
    </row>
    <row r="13" spans="1:6" s="122" customFormat="1" ht="39.950000000000003" customHeight="1" x14ac:dyDescent="0.25">
      <c r="A13" s="119">
        <v>8</v>
      </c>
      <c r="B13" s="120" t="s">
        <v>288</v>
      </c>
      <c r="C13" s="142">
        <v>206</v>
      </c>
      <c r="D13" s="142">
        <v>22</v>
      </c>
      <c r="F13" s="138"/>
    </row>
    <row r="14" spans="1:6" s="122" customFormat="1" ht="39.950000000000003" customHeight="1" x14ac:dyDescent="0.25">
      <c r="A14" s="119">
        <v>9</v>
      </c>
      <c r="B14" s="120" t="s">
        <v>457</v>
      </c>
      <c r="C14" s="142">
        <v>205</v>
      </c>
      <c r="D14" s="142">
        <v>39</v>
      </c>
      <c r="F14" s="138"/>
    </row>
    <row r="15" spans="1:6" s="122" customFormat="1" ht="39.950000000000003" customHeight="1" x14ac:dyDescent="0.25">
      <c r="A15" s="119">
        <v>10</v>
      </c>
      <c r="B15" s="120" t="s">
        <v>452</v>
      </c>
      <c r="C15" s="142">
        <v>198</v>
      </c>
      <c r="D15" s="142">
        <v>52</v>
      </c>
      <c r="F15" s="138"/>
    </row>
    <row r="16" spans="1:6" s="122" customFormat="1" ht="27.95" customHeight="1" x14ac:dyDescent="0.25">
      <c r="A16" s="119">
        <v>11</v>
      </c>
      <c r="B16" s="120" t="s">
        <v>256</v>
      </c>
      <c r="C16" s="142">
        <v>182</v>
      </c>
      <c r="D16" s="142">
        <v>26</v>
      </c>
      <c r="F16" s="138"/>
    </row>
    <row r="17" spans="1:6" s="122" customFormat="1" ht="27.95" customHeight="1" x14ac:dyDescent="0.25">
      <c r="A17" s="119">
        <v>12</v>
      </c>
      <c r="B17" s="120" t="s">
        <v>260</v>
      </c>
      <c r="C17" s="142">
        <v>176</v>
      </c>
      <c r="D17" s="142">
        <v>25</v>
      </c>
      <c r="F17" s="138"/>
    </row>
    <row r="18" spans="1:6" s="122" customFormat="1" ht="39.950000000000003" customHeight="1" x14ac:dyDescent="0.25">
      <c r="A18" s="119">
        <v>13</v>
      </c>
      <c r="B18" s="120" t="s">
        <v>317</v>
      </c>
      <c r="C18" s="142">
        <v>152</v>
      </c>
      <c r="D18" s="142">
        <v>13</v>
      </c>
      <c r="F18" s="138"/>
    </row>
    <row r="19" spans="1:6" s="122" customFormat="1" ht="27.95" customHeight="1" x14ac:dyDescent="0.25">
      <c r="A19" s="119">
        <v>14</v>
      </c>
      <c r="B19" s="120" t="s">
        <v>383</v>
      </c>
      <c r="C19" s="142">
        <v>152</v>
      </c>
      <c r="D19" s="142">
        <v>33</v>
      </c>
      <c r="F19" s="138"/>
    </row>
    <row r="20" spans="1:6" s="122" customFormat="1" ht="57.95" customHeight="1" x14ac:dyDescent="0.25">
      <c r="A20" s="119">
        <v>15</v>
      </c>
      <c r="B20" s="120" t="s">
        <v>456</v>
      </c>
      <c r="C20" s="142">
        <v>144</v>
      </c>
      <c r="D20" s="142">
        <v>24</v>
      </c>
      <c r="F20" s="138"/>
    </row>
    <row r="21" spans="1:6" s="122" customFormat="1" ht="27.95" customHeight="1" x14ac:dyDescent="0.25">
      <c r="A21" s="119">
        <v>16</v>
      </c>
      <c r="B21" s="120" t="s">
        <v>250</v>
      </c>
      <c r="C21" s="142">
        <v>136</v>
      </c>
      <c r="D21" s="142">
        <v>24</v>
      </c>
      <c r="F21" s="138"/>
    </row>
    <row r="22" spans="1:6" s="122" customFormat="1" ht="39.950000000000003" customHeight="1" x14ac:dyDescent="0.25">
      <c r="A22" s="119">
        <v>17</v>
      </c>
      <c r="B22" s="120" t="s">
        <v>384</v>
      </c>
      <c r="C22" s="142">
        <v>135</v>
      </c>
      <c r="D22" s="142">
        <v>23</v>
      </c>
      <c r="F22" s="138"/>
    </row>
    <row r="23" spans="1:6" s="122" customFormat="1" ht="39.950000000000003" customHeight="1" x14ac:dyDescent="0.25">
      <c r="A23" s="119">
        <v>18</v>
      </c>
      <c r="B23" s="120" t="s">
        <v>453</v>
      </c>
      <c r="C23" s="142">
        <v>130</v>
      </c>
      <c r="D23" s="142">
        <v>15</v>
      </c>
      <c r="F23" s="138"/>
    </row>
    <row r="24" spans="1:6" s="122" customFormat="1" ht="27.95" customHeight="1" x14ac:dyDescent="0.25">
      <c r="A24" s="119">
        <v>19</v>
      </c>
      <c r="B24" s="120" t="s">
        <v>385</v>
      </c>
      <c r="C24" s="142">
        <v>125</v>
      </c>
      <c r="D24" s="142">
        <v>17</v>
      </c>
      <c r="F24" s="138"/>
    </row>
    <row r="25" spans="1:6" s="122" customFormat="1" ht="27.95" customHeight="1" x14ac:dyDescent="0.25">
      <c r="A25" s="119">
        <v>20</v>
      </c>
      <c r="B25" s="120" t="s">
        <v>264</v>
      </c>
      <c r="C25" s="142">
        <v>114</v>
      </c>
      <c r="D25" s="142">
        <v>15</v>
      </c>
      <c r="F25" s="138"/>
    </row>
    <row r="26" spans="1:6" s="122" customFormat="1" ht="39.950000000000003" customHeight="1" x14ac:dyDescent="0.25">
      <c r="A26" s="119">
        <v>21</v>
      </c>
      <c r="B26" s="120" t="s">
        <v>252</v>
      </c>
      <c r="C26" s="142">
        <v>112</v>
      </c>
      <c r="D26" s="142">
        <v>20</v>
      </c>
      <c r="F26" s="138"/>
    </row>
    <row r="27" spans="1:6" s="122" customFormat="1" ht="39.950000000000003" customHeight="1" x14ac:dyDescent="0.25">
      <c r="A27" s="119">
        <v>22</v>
      </c>
      <c r="B27" s="120" t="s">
        <v>274</v>
      </c>
      <c r="C27" s="142">
        <v>87</v>
      </c>
      <c r="D27" s="142">
        <v>19</v>
      </c>
      <c r="F27" s="138"/>
    </row>
    <row r="28" spans="1:6" s="122" customFormat="1" ht="27.95" customHeight="1" x14ac:dyDescent="0.25">
      <c r="A28" s="119">
        <v>23</v>
      </c>
      <c r="B28" s="120" t="s">
        <v>275</v>
      </c>
      <c r="C28" s="142">
        <v>82</v>
      </c>
      <c r="D28" s="142">
        <v>24</v>
      </c>
      <c r="F28" s="138"/>
    </row>
    <row r="29" spans="1:6" s="122" customFormat="1" ht="27.95" customHeight="1" x14ac:dyDescent="0.25">
      <c r="A29" s="119">
        <v>24</v>
      </c>
      <c r="B29" s="120" t="s">
        <v>265</v>
      </c>
      <c r="C29" s="142">
        <v>82</v>
      </c>
      <c r="D29" s="142">
        <v>14</v>
      </c>
      <c r="F29" s="138"/>
    </row>
    <row r="30" spans="1:6" s="122" customFormat="1" ht="39.950000000000003" customHeight="1" x14ac:dyDescent="0.25">
      <c r="A30" s="119">
        <v>25</v>
      </c>
      <c r="B30" s="120" t="s">
        <v>259</v>
      </c>
      <c r="C30" s="142">
        <v>78</v>
      </c>
      <c r="D30" s="142">
        <v>25</v>
      </c>
      <c r="F30" s="138"/>
    </row>
    <row r="31" spans="1:6" s="122" customFormat="1" ht="27.95" customHeight="1" x14ac:dyDescent="0.25">
      <c r="A31" s="119">
        <v>26</v>
      </c>
      <c r="B31" s="120" t="s">
        <v>257</v>
      </c>
      <c r="C31" s="142">
        <v>77</v>
      </c>
      <c r="D31" s="142">
        <v>10</v>
      </c>
      <c r="F31" s="138"/>
    </row>
    <row r="32" spans="1:6" s="122" customFormat="1" ht="57.95" customHeight="1" x14ac:dyDescent="0.25">
      <c r="A32" s="119">
        <v>27</v>
      </c>
      <c r="B32" s="120" t="s">
        <v>460</v>
      </c>
      <c r="C32" s="142">
        <v>75</v>
      </c>
      <c r="D32" s="142">
        <v>9</v>
      </c>
      <c r="F32" s="138"/>
    </row>
    <row r="33" spans="1:6" s="122" customFormat="1" ht="27.95" customHeight="1" x14ac:dyDescent="0.25">
      <c r="A33" s="119">
        <v>28</v>
      </c>
      <c r="B33" s="120" t="s">
        <v>271</v>
      </c>
      <c r="C33" s="142">
        <v>73</v>
      </c>
      <c r="D33" s="142">
        <v>16</v>
      </c>
      <c r="F33" s="138"/>
    </row>
    <row r="34" spans="1:6" s="122" customFormat="1" ht="27.95" customHeight="1" x14ac:dyDescent="0.25">
      <c r="A34" s="119">
        <v>29</v>
      </c>
      <c r="B34" s="120" t="s">
        <v>309</v>
      </c>
      <c r="C34" s="142">
        <v>69</v>
      </c>
      <c r="D34" s="142">
        <v>23</v>
      </c>
      <c r="F34" s="138"/>
    </row>
    <row r="35" spans="1:6" s="122" customFormat="1" ht="27.95" customHeight="1" x14ac:dyDescent="0.25">
      <c r="A35" s="119">
        <v>30</v>
      </c>
      <c r="B35" s="120" t="s">
        <v>459</v>
      </c>
      <c r="C35" s="142">
        <v>66</v>
      </c>
      <c r="D35" s="142">
        <v>16</v>
      </c>
      <c r="F35" s="138"/>
    </row>
    <row r="36" spans="1:6" s="122" customFormat="1" ht="39.950000000000003" customHeight="1" x14ac:dyDescent="0.25">
      <c r="A36" s="119">
        <v>31</v>
      </c>
      <c r="B36" s="123" t="s">
        <v>289</v>
      </c>
      <c r="C36" s="142">
        <v>65</v>
      </c>
      <c r="D36" s="142">
        <v>12</v>
      </c>
      <c r="F36" s="138"/>
    </row>
    <row r="37" spans="1:6" s="122" customFormat="1" ht="42" customHeight="1" x14ac:dyDescent="0.25">
      <c r="A37" s="119">
        <v>32</v>
      </c>
      <c r="B37" s="120" t="s">
        <v>315</v>
      </c>
      <c r="C37" s="142">
        <v>58</v>
      </c>
      <c r="D37" s="142">
        <v>12</v>
      </c>
      <c r="F37" s="138"/>
    </row>
    <row r="38" spans="1:6" s="122" customFormat="1" ht="39.950000000000003" customHeight="1" x14ac:dyDescent="0.25">
      <c r="A38" s="119">
        <v>33</v>
      </c>
      <c r="B38" s="120" t="s">
        <v>276</v>
      </c>
      <c r="C38" s="142">
        <v>58</v>
      </c>
      <c r="D38" s="142">
        <v>12</v>
      </c>
      <c r="F38" s="138"/>
    </row>
    <row r="39" spans="1:6" s="122" customFormat="1" ht="27.95" customHeight="1" x14ac:dyDescent="0.25">
      <c r="A39" s="119">
        <v>34</v>
      </c>
      <c r="B39" s="120" t="s">
        <v>386</v>
      </c>
      <c r="C39" s="142">
        <v>57</v>
      </c>
      <c r="D39" s="142">
        <v>7</v>
      </c>
      <c r="F39" s="138"/>
    </row>
    <row r="40" spans="1:6" s="122" customFormat="1" ht="27.95" customHeight="1" x14ac:dyDescent="0.25">
      <c r="A40" s="119">
        <v>35</v>
      </c>
      <c r="B40" s="120" t="s">
        <v>254</v>
      </c>
      <c r="C40" s="142">
        <v>57</v>
      </c>
      <c r="D40" s="142">
        <v>15</v>
      </c>
      <c r="F40" s="138"/>
    </row>
    <row r="41" spans="1:6" s="122" customFormat="1" ht="27.95" customHeight="1" x14ac:dyDescent="0.25">
      <c r="A41" s="119">
        <v>36</v>
      </c>
      <c r="B41" s="120" t="s">
        <v>278</v>
      </c>
      <c r="C41" s="142">
        <v>57</v>
      </c>
      <c r="D41" s="142">
        <v>10</v>
      </c>
      <c r="F41" s="138"/>
    </row>
    <row r="42" spans="1:6" ht="42" customHeight="1" x14ac:dyDescent="0.25">
      <c r="A42" s="119">
        <v>37</v>
      </c>
      <c r="B42" s="120" t="s">
        <v>388</v>
      </c>
      <c r="C42" s="124">
        <v>56</v>
      </c>
      <c r="D42" s="124">
        <v>8</v>
      </c>
      <c r="F42" s="138"/>
    </row>
    <row r="43" spans="1:6" ht="27.95" customHeight="1" x14ac:dyDescent="0.25">
      <c r="A43" s="119">
        <v>38</v>
      </c>
      <c r="B43" s="125" t="s">
        <v>269</v>
      </c>
      <c r="C43" s="124">
        <v>56</v>
      </c>
      <c r="D43" s="124">
        <v>6</v>
      </c>
      <c r="F43" s="138"/>
    </row>
    <row r="44" spans="1:6" ht="27.95" customHeight="1" x14ac:dyDescent="0.25">
      <c r="A44" s="119">
        <v>39</v>
      </c>
      <c r="B44" s="120" t="s">
        <v>262</v>
      </c>
      <c r="C44" s="124">
        <v>55</v>
      </c>
      <c r="D44" s="124">
        <v>14</v>
      </c>
      <c r="F44" s="138"/>
    </row>
    <row r="45" spans="1:6" ht="27.95" customHeight="1" x14ac:dyDescent="0.25">
      <c r="A45" s="119">
        <v>40</v>
      </c>
      <c r="B45" s="120" t="s">
        <v>370</v>
      </c>
      <c r="C45" s="124">
        <v>54</v>
      </c>
      <c r="D45" s="124">
        <v>10</v>
      </c>
      <c r="F45" s="138"/>
    </row>
    <row r="46" spans="1:6" ht="42" customHeight="1" x14ac:dyDescent="0.25">
      <c r="A46" s="119">
        <v>41</v>
      </c>
      <c r="B46" s="120" t="s">
        <v>270</v>
      </c>
      <c r="C46" s="124">
        <v>53</v>
      </c>
      <c r="D46" s="124">
        <v>13</v>
      </c>
      <c r="F46" s="138"/>
    </row>
    <row r="47" spans="1:6" ht="39.950000000000003" customHeight="1" x14ac:dyDescent="0.25">
      <c r="A47" s="119">
        <v>42</v>
      </c>
      <c r="B47" s="120" t="s">
        <v>253</v>
      </c>
      <c r="C47" s="124">
        <v>53</v>
      </c>
      <c r="D47" s="124">
        <v>8</v>
      </c>
      <c r="F47" s="138"/>
    </row>
    <row r="48" spans="1:6" ht="27.95" customHeight="1" x14ac:dyDescent="0.25">
      <c r="A48" s="119">
        <v>43</v>
      </c>
      <c r="B48" s="125" t="s">
        <v>258</v>
      </c>
      <c r="C48" s="124">
        <v>51</v>
      </c>
      <c r="D48" s="124">
        <v>15</v>
      </c>
      <c r="F48" s="138"/>
    </row>
    <row r="49" spans="1:6" ht="39.950000000000003" customHeight="1" x14ac:dyDescent="0.25">
      <c r="A49" s="119">
        <v>44</v>
      </c>
      <c r="B49" s="125" t="s">
        <v>261</v>
      </c>
      <c r="C49" s="124">
        <v>50</v>
      </c>
      <c r="D49" s="124">
        <v>9</v>
      </c>
      <c r="F49" s="138"/>
    </row>
    <row r="50" spans="1:6" ht="27.95" customHeight="1" x14ac:dyDescent="0.25">
      <c r="A50" s="119">
        <v>45</v>
      </c>
      <c r="B50" s="125" t="s">
        <v>399</v>
      </c>
      <c r="C50" s="124">
        <v>50</v>
      </c>
      <c r="D50" s="124">
        <v>12</v>
      </c>
      <c r="F50" s="138"/>
    </row>
    <row r="51" spans="1:6" ht="27.95" customHeight="1" x14ac:dyDescent="0.25">
      <c r="A51" s="119">
        <v>46</v>
      </c>
      <c r="B51" s="125" t="s">
        <v>390</v>
      </c>
      <c r="C51" s="124">
        <v>49</v>
      </c>
      <c r="D51" s="124">
        <v>7</v>
      </c>
      <c r="F51" s="138"/>
    </row>
    <row r="52" spans="1:6" s="163" customFormat="1" ht="27.95" customHeight="1" x14ac:dyDescent="0.25">
      <c r="A52" s="119">
        <v>47</v>
      </c>
      <c r="B52" s="125" t="s">
        <v>286</v>
      </c>
      <c r="C52" s="124">
        <v>47</v>
      </c>
      <c r="D52" s="124">
        <v>14</v>
      </c>
      <c r="F52" s="299"/>
    </row>
    <row r="53" spans="1:6" s="163" customFormat="1" ht="27.95" customHeight="1" x14ac:dyDescent="0.25">
      <c r="A53" s="119">
        <v>48</v>
      </c>
      <c r="B53" s="125" t="s">
        <v>263</v>
      </c>
      <c r="C53" s="124">
        <v>46</v>
      </c>
      <c r="D53" s="124">
        <v>8</v>
      </c>
      <c r="F53" s="299"/>
    </row>
    <row r="54" spans="1:6" s="163" customFormat="1" ht="27.95" customHeight="1" x14ac:dyDescent="0.25">
      <c r="A54" s="119">
        <v>49</v>
      </c>
      <c r="B54" s="125" t="s">
        <v>503</v>
      </c>
      <c r="C54" s="124">
        <v>46</v>
      </c>
      <c r="D54" s="124">
        <v>21</v>
      </c>
      <c r="F54" s="299"/>
    </row>
    <row r="55" spans="1:6" s="163" customFormat="1" ht="42" customHeight="1" x14ac:dyDescent="0.25">
      <c r="A55" s="119">
        <v>50</v>
      </c>
      <c r="B55" s="125" t="s">
        <v>414</v>
      </c>
      <c r="C55" s="124">
        <v>45</v>
      </c>
      <c r="D55" s="124">
        <v>20</v>
      </c>
      <c r="F55" s="299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80" zoomScaleNormal="75" zoomScaleSheetLayoutView="80" workbookViewId="0">
      <selection activeCell="I16" sqref="I16"/>
    </sheetView>
  </sheetViews>
  <sheetFormatPr defaultColWidth="8.85546875" defaultRowHeight="18.75" x14ac:dyDescent="0.3"/>
  <cols>
    <col min="1" max="1" width="51.5703125" style="83" customWidth="1"/>
    <col min="2" max="2" width="15.42578125" style="83" customWidth="1"/>
    <col min="3" max="3" width="14.28515625" style="83" customWidth="1"/>
    <col min="4" max="4" width="15.42578125" style="83" customWidth="1"/>
    <col min="5" max="5" width="17" style="83" customWidth="1"/>
    <col min="6" max="6" width="16.85546875" style="83" customWidth="1"/>
    <col min="7" max="7" width="15.5703125" style="83" customWidth="1"/>
    <col min="8" max="8" width="8.85546875" style="83"/>
    <col min="9" max="10" width="8.85546875" style="98"/>
    <col min="11" max="250" width="8.85546875" style="83"/>
    <col min="251" max="251" width="51.5703125" style="83" customWidth="1"/>
    <col min="252" max="252" width="14.42578125" style="83" customWidth="1"/>
    <col min="253" max="253" width="15.5703125" style="83" customWidth="1"/>
    <col min="254" max="254" width="13.5703125" style="83" customWidth="1"/>
    <col min="255" max="255" width="15.140625" style="83" customWidth="1"/>
    <col min="256" max="256" width="15" style="83" customWidth="1"/>
    <col min="257" max="257" width="15.5703125" style="83" customWidth="1"/>
    <col min="258" max="506" width="8.85546875" style="83"/>
    <col min="507" max="507" width="51.5703125" style="83" customWidth="1"/>
    <col min="508" max="508" width="14.42578125" style="83" customWidth="1"/>
    <col min="509" max="509" width="15.5703125" style="83" customWidth="1"/>
    <col min="510" max="510" width="13.5703125" style="83" customWidth="1"/>
    <col min="511" max="511" width="15.140625" style="83" customWidth="1"/>
    <col min="512" max="512" width="15" style="83" customWidth="1"/>
    <col min="513" max="513" width="15.5703125" style="83" customWidth="1"/>
    <col min="514" max="762" width="8.85546875" style="83"/>
    <col min="763" max="763" width="51.5703125" style="83" customWidth="1"/>
    <col min="764" max="764" width="14.42578125" style="83" customWidth="1"/>
    <col min="765" max="765" width="15.5703125" style="83" customWidth="1"/>
    <col min="766" max="766" width="13.5703125" style="83" customWidth="1"/>
    <col min="767" max="767" width="15.140625" style="83" customWidth="1"/>
    <col min="768" max="768" width="15" style="83" customWidth="1"/>
    <col min="769" max="769" width="15.5703125" style="83" customWidth="1"/>
    <col min="770" max="1018" width="8.85546875" style="83"/>
    <col min="1019" max="1019" width="51.5703125" style="83" customWidth="1"/>
    <col min="1020" max="1020" width="14.42578125" style="83" customWidth="1"/>
    <col min="1021" max="1021" width="15.5703125" style="83" customWidth="1"/>
    <col min="1022" max="1022" width="13.5703125" style="83" customWidth="1"/>
    <col min="1023" max="1023" width="15.140625" style="83" customWidth="1"/>
    <col min="1024" max="1024" width="15" style="83" customWidth="1"/>
    <col min="1025" max="1025" width="15.5703125" style="83" customWidth="1"/>
    <col min="1026" max="1274" width="8.85546875" style="83"/>
    <col min="1275" max="1275" width="51.5703125" style="83" customWidth="1"/>
    <col min="1276" max="1276" width="14.42578125" style="83" customWidth="1"/>
    <col min="1277" max="1277" width="15.5703125" style="83" customWidth="1"/>
    <col min="1278" max="1278" width="13.5703125" style="83" customWidth="1"/>
    <col min="1279" max="1279" width="15.140625" style="83" customWidth="1"/>
    <col min="1280" max="1280" width="15" style="83" customWidth="1"/>
    <col min="1281" max="1281" width="15.5703125" style="83" customWidth="1"/>
    <col min="1282" max="1530" width="8.85546875" style="83"/>
    <col min="1531" max="1531" width="51.5703125" style="83" customWidth="1"/>
    <col min="1532" max="1532" width="14.42578125" style="83" customWidth="1"/>
    <col min="1533" max="1533" width="15.5703125" style="83" customWidth="1"/>
    <col min="1534" max="1534" width="13.5703125" style="83" customWidth="1"/>
    <col min="1535" max="1535" width="15.140625" style="83" customWidth="1"/>
    <col min="1536" max="1536" width="15" style="83" customWidth="1"/>
    <col min="1537" max="1537" width="15.5703125" style="83" customWidth="1"/>
    <col min="1538" max="1786" width="8.85546875" style="83"/>
    <col min="1787" max="1787" width="51.5703125" style="83" customWidth="1"/>
    <col min="1788" max="1788" width="14.42578125" style="83" customWidth="1"/>
    <col min="1789" max="1789" width="15.5703125" style="83" customWidth="1"/>
    <col min="1790" max="1790" width="13.5703125" style="83" customWidth="1"/>
    <col min="1791" max="1791" width="15.140625" style="83" customWidth="1"/>
    <col min="1792" max="1792" width="15" style="83" customWidth="1"/>
    <col min="1793" max="1793" width="15.5703125" style="83" customWidth="1"/>
    <col min="1794" max="2042" width="8.85546875" style="83"/>
    <col min="2043" max="2043" width="51.5703125" style="83" customWidth="1"/>
    <col min="2044" max="2044" width="14.42578125" style="83" customWidth="1"/>
    <col min="2045" max="2045" width="15.5703125" style="83" customWidth="1"/>
    <col min="2046" max="2046" width="13.5703125" style="83" customWidth="1"/>
    <col min="2047" max="2047" width="15.140625" style="83" customWidth="1"/>
    <col min="2048" max="2048" width="15" style="83" customWidth="1"/>
    <col min="2049" max="2049" width="15.5703125" style="83" customWidth="1"/>
    <col min="2050" max="2298" width="8.85546875" style="83"/>
    <col min="2299" max="2299" width="51.5703125" style="83" customWidth="1"/>
    <col min="2300" max="2300" width="14.42578125" style="83" customWidth="1"/>
    <col min="2301" max="2301" width="15.5703125" style="83" customWidth="1"/>
    <col min="2302" max="2302" width="13.5703125" style="83" customWidth="1"/>
    <col min="2303" max="2303" width="15.140625" style="83" customWidth="1"/>
    <col min="2304" max="2304" width="15" style="83" customWidth="1"/>
    <col min="2305" max="2305" width="15.5703125" style="83" customWidth="1"/>
    <col min="2306" max="2554" width="8.85546875" style="83"/>
    <col min="2555" max="2555" width="51.5703125" style="83" customWidth="1"/>
    <col min="2556" max="2556" width="14.42578125" style="83" customWidth="1"/>
    <col min="2557" max="2557" width="15.5703125" style="83" customWidth="1"/>
    <col min="2558" max="2558" width="13.5703125" style="83" customWidth="1"/>
    <col min="2559" max="2559" width="15.140625" style="83" customWidth="1"/>
    <col min="2560" max="2560" width="15" style="83" customWidth="1"/>
    <col min="2561" max="2561" width="15.5703125" style="83" customWidth="1"/>
    <col min="2562" max="2810" width="8.85546875" style="83"/>
    <col min="2811" max="2811" width="51.5703125" style="83" customWidth="1"/>
    <col min="2812" max="2812" width="14.42578125" style="83" customWidth="1"/>
    <col min="2813" max="2813" width="15.5703125" style="83" customWidth="1"/>
    <col min="2814" max="2814" width="13.5703125" style="83" customWidth="1"/>
    <col min="2815" max="2815" width="15.140625" style="83" customWidth="1"/>
    <col min="2816" max="2816" width="15" style="83" customWidth="1"/>
    <col min="2817" max="2817" width="15.5703125" style="83" customWidth="1"/>
    <col min="2818" max="3066" width="8.85546875" style="83"/>
    <col min="3067" max="3067" width="51.5703125" style="83" customWidth="1"/>
    <col min="3068" max="3068" width="14.42578125" style="83" customWidth="1"/>
    <col min="3069" max="3069" width="15.5703125" style="83" customWidth="1"/>
    <col min="3070" max="3070" width="13.5703125" style="83" customWidth="1"/>
    <col min="3071" max="3071" width="15.140625" style="83" customWidth="1"/>
    <col min="3072" max="3072" width="15" style="83" customWidth="1"/>
    <col min="3073" max="3073" width="15.5703125" style="83" customWidth="1"/>
    <col min="3074" max="3322" width="8.85546875" style="83"/>
    <col min="3323" max="3323" width="51.5703125" style="83" customWidth="1"/>
    <col min="3324" max="3324" width="14.42578125" style="83" customWidth="1"/>
    <col min="3325" max="3325" width="15.5703125" style="83" customWidth="1"/>
    <col min="3326" max="3326" width="13.5703125" style="83" customWidth="1"/>
    <col min="3327" max="3327" width="15.140625" style="83" customWidth="1"/>
    <col min="3328" max="3328" width="15" style="83" customWidth="1"/>
    <col min="3329" max="3329" width="15.5703125" style="83" customWidth="1"/>
    <col min="3330" max="3578" width="8.85546875" style="83"/>
    <col min="3579" max="3579" width="51.5703125" style="83" customWidth="1"/>
    <col min="3580" max="3580" width="14.42578125" style="83" customWidth="1"/>
    <col min="3581" max="3581" width="15.5703125" style="83" customWidth="1"/>
    <col min="3582" max="3582" width="13.5703125" style="83" customWidth="1"/>
    <col min="3583" max="3583" width="15.140625" style="83" customWidth="1"/>
    <col min="3584" max="3584" width="15" style="83" customWidth="1"/>
    <col min="3585" max="3585" width="15.5703125" style="83" customWidth="1"/>
    <col min="3586" max="3834" width="8.85546875" style="83"/>
    <col min="3835" max="3835" width="51.5703125" style="83" customWidth="1"/>
    <col min="3836" max="3836" width="14.42578125" style="83" customWidth="1"/>
    <col min="3837" max="3837" width="15.5703125" style="83" customWidth="1"/>
    <col min="3838" max="3838" width="13.5703125" style="83" customWidth="1"/>
    <col min="3839" max="3839" width="15.140625" style="83" customWidth="1"/>
    <col min="3840" max="3840" width="15" style="83" customWidth="1"/>
    <col min="3841" max="3841" width="15.5703125" style="83" customWidth="1"/>
    <col min="3842" max="4090" width="8.85546875" style="83"/>
    <col min="4091" max="4091" width="51.5703125" style="83" customWidth="1"/>
    <col min="4092" max="4092" width="14.42578125" style="83" customWidth="1"/>
    <col min="4093" max="4093" width="15.5703125" style="83" customWidth="1"/>
    <col min="4094" max="4094" width="13.5703125" style="83" customWidth="1"/>
    <col min="4095" max="4095" width="15.140625" style="83" customWidth="1"/>
    <col min="4096" max="4096" width="15" style="83" customWidth="1"/>
    <col min="4097" max="4097" width="15.5703125" style="83" customWidth="1"/>
    <col min="4098" max="4346" width="8.85546875" style="83"/>
    <col min="4347" max="4347" width="51.5703125" style="83" customWidth="1"/>
    <col min="4348" max="4348" width="14.42578125" style="83" customWidth="1"/>
    <col min="4349" max="4349" width="15.5703125" style="83" customWidth="1"/>
    <col min="4350" max="4350" width="13.5703125" style="83" customWidth="1"/>
    <col min="4351" max="4351" width="15.140625" style="83" customWidth="1"/>
    <col min="4352" max="4352" width="15" style="83" customWidth="1"/>
    <col min="4353" max="4353" width="15.5703125" style="83" customWidth="1"/>
    <col min="4354" max="4602" width="8.85546875" style="83"/>
    <col min="4603" max="4603" width="51.5703125" style="83" customWidth="1"/>
    <col min="4604" max="4604" width="14.42578125" style="83" customWidth="1"/>
    <col min="4605" max="4605" width="15.5703125" style="83" customWidth="1"/>
    <col min="4606" max="4606" width="13.5703125" style="83" customWidth="1"/>
    <col min="4607" max="4607" width="15.140625" style="83" customWidth="1"/>
    <col min="4608" max="4608" width="15" style="83" customWidth="1"/>
    <col min="4609" max="4609" width="15.5703125" style="83" customWidth="1"/>
    <col min="4610" max="4858" width="8.85546875" style="83"/>
    <col min="4859" max="4859" width="51.5703125" style="83" customWidth="1"/>
    <col min="4860" max="4860" width="14.42578125" style="83" customWidth="1"/>
    <col min="4861" max="4861" width="15.5703125" style="83" customWidth="1"/>
    <col min="4862" max="4862" width="13.5703125" style="83" customWidth="1"/>
    <col min="4863" max="4863" width="15.140625" style="83" customWidth="1"/>
    <col min="4864" max="4864" width="15" style="83" customWidth="1"/>
    <col min="4865" max="4865" width="15.5703125" style="83" customWidth="1"/>
    <col min="4866" max="5114" width="8.85546875" style="83"/>
    <col min="5115" max="5115" width="51.5703125" style="83" customWidth="1"/>
    <col min="5116" max="5116" width="14.42578125" style="83" customWidth="1"/>
    <col min="5117" max="5117" width="15.5703125" style="83" customWidth="1"/>
    <col min="5118" max="5118" width="13.5703125" style="83" customWidth="1"/>
    <col min="5119" max="5119" width="15.140625" style="83" customWidth="1"/>
    <col min="5120" max="5120" width="15" style="83" customWidth="1"/>
    <col min="5121" max="5121" width="15.5703125" style="83" customWidth="1"/>
    <col min="5122" max="5370" width="8.85546875" style="83"/>
    <col min="5371" max="5371" width="51.5703125" style="83" customWidth="1"/>
    <col min="5372" max="5372" width="14.42578125" style="83" customWidth="1"/>
    <col min="5373" max="5373" width="15.5703125" style="83" customWidth="1"/>
    <col min="5374" max="5374" width="13.5703125" style="83" customWidth="1"/>
    <col min="5375" max="5375" width="15.140625" style="83" customWidth="1"/>
    <col min="5376" max="5376" width="15" style="83" customWidth="1"/>
    <col min="5377" max="5377" width="15.5703125" style="83" customWidth="1"/>
    <col min="5378" max="5626" width="8.85546875" style="83"/>
    <col min="5627" max="5627" width="51.5703125" style="83" customWidth="1"/>
    <col min="5628" max="5628" width="14.42578125" style="83" customWidth="1"/>
    <col min="5629" max="5629" width="15.5703125" style="83" customWidth="1"/>
    <col min="5630" max="5630" width="13.5703125" style="83" customWidth="1"/>
    <col min="5631" max="5631" width="15.140625" style="83" customWidth="1"/>
    <col min="5632" max="5632" width="15" style="83" customWidth="1"/>
    <col min="5633" max="5633" width="15.5703125" style="83" customWidth="1"/>
    <col min="5634" max="5882" width="8.85546875" style="83"/>
    <col min="5883" max="5883" width="51.5703125" style="83" customWidth="1"/>
    <col min="5884" max="5884" width="14.42578125" style="83" customWidth="1"/>
    <col min="5885" max="5885" width="15.5703125" style="83" customWidth="1"/>
    <col min="5886" max="5886" width="13.5703125" style="83" customWidth="1"/>
    <col min="5887" max="5887" width="15.140625" style="83" customWidth="1"/>
    <col min="5888" max="5888" width="15" style="83" customWidth="1"/>
    <col min="5889" max="5889" width="15.5703125" style="83" customWidth="1"/>
    <col min="5890" max="6138" width="8.85546875" style="83"/>
    <col min="6139" max="6139" width="51.5703125" style="83" customWidth="1"/>
    <col min="6140" max="6140" width="14.42578125" style="83" customWidth="1"/>
    <col min="6141" max="6141" width="15.5703125" style="83" customWidth="1"/>
    <col min="6142" max="6142" width="13.5703125" style="83" customWidth="1"/>
    <col min="6143" max="6143" width="15.140625" style="83" customWidth="1"/>
    <col min="6144" max="6144" width="15" style="83" customWidth="1"/>
    <col min="6145" max="6145" width="15.5703125" style="83" customWidth="1"/>
    <col min="6146" max="6394" width="8.85546875" style="83"/>
    <col min="6395" max="6395" width="51.5703125" style="83" customWidth="1"/>
    <col min="6396" max="6396" width="14.42578125" style="83" customWidth="1"/>
    <col min="6397" max="6397" width="15.5703125" style="83" customWidth="1"/>
    <col min="6398" max="6398" width="13.5703125" style="83" customWidth="1"/>
    <col min="6399" max="6399" width="15.140625" style="83" customWidth="1"/>
    <col min="6400" max="6400" width="15" style="83" customWidth="1"/>
    <col min="6401" max="6401" width="15.5703125" style="83" customWidth="1"/>
    <col min="6402" max="6650" width="8.85546875" style="83"/>
    <col min="6651" max="6651" width="51.5703125" style="83" customWidth="1"/>
    <col min="6652" max="6652" width="14.42578125" style="83" customWidth="1"/>
    <col min="6653" max="6653" width="15.5703125" style="83" customWidth="1"/>
    <col min="6654" max="6654" width="13.5703125" style="83" customWidth="1"/>
    <col min="6655" max="6655" width="15.140625" style="83" customWidth="1"/>
    <col min="6656" max="6656" width="15" style="83" customWidth="1"/>
    <col min="6657" max="6657" width="15.5703125" style="83" customWidth="1"/>
    <col min="6658" max="6906" width="8.85546875" style="83"/>
    <col min="6907" max="6907" width="51.5703125" style="83" customWidth="1"/>
    <col min="6908" max="6908" width="14.42578125" style="83" customWidth="1"/>
    <col min="6909" max="6909" width="15.5703125" style="83" customWidth="1"/>
    <col min="6910" max="6910" width="13.5703125" style="83" customWidth="1"/>
    <col min="6911" max="6911" width="15.140625" style="83" customWidth="1"/>
    <col min="6912" max="6912" width="15" style="83" customWidth="1"/>
    <col min="6913" max="6913" width="15.5703125" style="83" customWidth="1"/>
    <col min="6914" max="7162" width="8.85546875" style="83"/>
    <col min="7163" max="7163" width="51.5703125" style="83" customWidth="1"/>
    <col min="7164" max="7164" width="14.42578125" style="83" customWidth="1"/>
    <col min="7165" max="7165" width="15.5703125" style="83" customWidth="1"/>
    <col min="7166" max="7166" width="13.5703125" style="83" customWidth="1"/>
    <col min="7167" max="7167" width="15.140625" style="83" customWidth="1"/>
    <col min="7168" max="7168" width="15" style="83" customWidth="1"/>
    <col min="7169" max="7169" width="15.5703125" style="83" customWidth="1"/>
    <col min="7170" max="7418" width="8.85546875" style="83"/>
    <col min="7419" max="7419" width="51.5703125" style="83" customWidth="1"/>
    <col min="7420" max="7420" width="14.42578125" style="83" customWidth="1"/>
    <col min="7421" max="7421" width="15.5703125" style="83" customWidth="1"/>
    <col min="7422" max="7422" width="13.5703125" style="83" customWidth="1"/>
    <col min="7423" max="7423" width="15.140625" style="83" customWidth="1"/>
    <col min="7424" max="7424" width="15" style="83" customWidth="1"/>
    <col min="7425" max="7425" width="15.5703125" style="83" customWidth="1"/>
    <col min="7426" max="7674" width="8.85546875" style="83"/>
    <col min="7675" max="7675" width="51.5703125" style="83" customWidth="1"/>
    <col min="7676" max="7676" width="14.42578125" style="83" customWidth="1"/>
    <col min="7677" max="7677" width="15.5703125" style="83" customWidth="1"/>
    <col min="7678" max="7678" width="13.5703125" style="83" customWidth="1"/>
    <col min="7679" max="7679" width="15.140625" style="83" customWidth="1"/>
    <col min="7680" max="7680" width="15" style="83" customWidth="1"/>
    <col min="7681" max="7681" width="15.5703125" style="83" customWidth="1"/>
    <col min="7682" max="7930" width="8.85546875" style="83"/>
    <col min="7931" max="7931" width="51.5703125" style="83" customWidth="1"/>
    <col min="7932" max="7932" width="14.42578125" style="83" customWidth="1"/>
    <col min="7933" max="7933" width="15.5703125" style="83" customWidth="1"/>
    <col min="7934" max="7934" width="13.5703125" style="83" customWidth="1"/>
    <col min="7935" max="7935" width="15.140625" style="83" customWidth="1"/>
    <col min="7936" max="7936" width="15" style="83" customWidth="1"/>
    <col min="7937" max="7937" width="15.5703125" style="83" customWidth="1"/>
    <col min="7938" max="8186" width="8.85546875" style="83"/>
    <col min="8187" max="8187" width="51.5703125" style="83" customWidth="1"/>
    <col min="8188" max="8188" width="14.42578125" style="83" customWidth="1"/>
    <col min="8189" max="8189" width="15.5703125" style="83" customWidth="1"/>
    <col min="8190" max="8190" width="13.5703125" style="83" customWidth="1"/>
    <col min="8191" max="8191" width="15.140625" style="83" customWidth="1"/>
    <col min="8192" max="8192" width="15" style="83" customWidth="1"/>
    <col min="8193" max="8193" width="15.5703125" style="83" customWidth="1"/>
    <col min="8194" max="8442" width="8.85546875" style="83"/>
    <col min="8443" max="8443" width="51.5703125" style="83" customWidth="1"/>
    <col min="8444" max="8444" width="14.42578125" style="83" customWidth="1"/>
    <col min="8445" max="8445" width="15.5703125" style="83" customWidth="1"/>
    <col min="8446" max="8446" width="13.5703125" style="83" customWidth="1"/>
    <col min="8447" max="8447" width="15.140625" style="83" customWidth="1"/>
    <col min="8448" max="8448" width="15" style="83" customWidth="1"/>
    <col min="8449" max="8449" width="15.5703125" style="83" customWidth="1"/>
    <col min="8450" max="8698" width="8.85546875" style="83"/>
    <col min="8699" max="8699" width="51.5703125" style="83" customWidth="1"/>
    <col min="8700" max="8700" width="14.42578125" style="83" customWidth="1"/>
    <col min="8701" max="8701" width="15.5703125" style="83" customWidth="1"/>
    <col min="8702" max="8702" width="13.5703125" style="83" customWidth="1"/>
    <col min="8703" max="8703" width="15.140625" style="83" customWidth="1"/>
    <col min="8704" max="8704" width="15" style="83" customWidth="1"/>
    <col min="8705" max="8705" width="15.5703125" style="83" customWidth="1"/>
    <col min="8706" max="8954" width="8.85546875" style="83"/>
    <col min="8955" max="8955" width="51.5703125" style="83" customWidth="1"/>
    <col min="8956" max="8956" width="14.42578125" style="83" customWidth="1"/>
    <col min="8957" max="8957" width="15.5703125" style="83" customWidth="1"/>
    <col min="8958" max="8958" width="13.5703125" style="83" customWidth="1"/>
    <col min="8959" max="8959" width="15.140625" style="83" customWidth="1"/>
    <col min="8960" max="8960" width="15" style="83" customWidth="1"/>
    <col min="8961" max="8961" width="15.5703125" style="83" customWidth="1"/>
    <col min="8962" max="9210" width="8.85546875" style="83"/>
    <col min="9211" max="9211" width="51.5703125" style="83" customWidth="1"/>
    <col min="9212" max="9212" width="14.42578125" style="83" customWidth="1"/>
    <col min="9213" max="9213" width="15.5703125" style="83" customWidth="1"/>
    <col min="9214" max="9214" width="13.5703125" style="83" customWidth="1"/>
    <col min="9215" max="9215" width="15.140625" style="83" customWidth="1"/>
    <col min="9216" max="9216" width="15" style="83" customWidth="1"/>
    <col min="9217" max="9217" width="15.5703125" style="83" customWidth="1"/>
    <col min="9218" max="9466" width="8.85546875" style="83"/>
    <col min="9467" max="9467" width="51.5703125" style="83" customWidth="1"/>
    <col min="9468" max="9468" width="14.42578125" style="83" customWidth="1"/>
    <col min="9469" max="9469" width="15.5703125" style="83" customWidth="1"/>
    <col min="9470" max="9470" width="13.5703125" style="83" customWidth="1"/>
    <col min="9471" max="9471" width="15.140625" style="83" customWidth="1"/>
    <col min="9472" max="9472" width="15" style="83" customWidth="1"/>
    <col min="9473" max="9473" width="15.5703125" style="83" customWidth="1"/>
    <col min="9474" max="9722" width="8.85546875" style="83"/>
    <col min="9723" max="9723" width="51.5703125" style="83" customWidth="1"/>
    <col min="9724" max="9724" width="14.42578125" style="83" customWidth="1"/>
    <col min="9725" max="9725" width="15.5703125" style="83" customWidth="1"/>
    <col min="9726" max="9726" width="13.5703125" style="83" customWidth="1"/>
    <col min="9727" max="9727" width="15.140625" style="83" customWidth="1"/>
    <col min="9728" max="9728" width="15" style="83" customWidth="1"/>
    <col min="9729" max="9729" width="15.5703125" style="83" customWidth="1"/>
    <col min="9730" max="9978" width="8.85546875" style="83"/>
    <col min="9979" max="9979" width="51.5703125" style="83" customWidth="1"/>
    <col min="9980" max="9980" width="14.42578125" style="83" customWidth="1"/>
    <col min="9981" max="9981" width="15.5703125" style="83" customWidth="1"/>
    <col min="9982" max="9982" width="13.5703125" style="83" customWidth="1"/>
    <col min="9983" max="9983" width="15.140625" style="83" customWidth="1"/>
    <col min="9984" max="9984" width="15" style="83" customWidth="1"/>
    <col min="9985" max="9985" width="15.5703125" style="83" customWidth="1"/>
    <col min="9986" max="10234" width="8.85546875" style="83"/>
    <col min="10235" max="10235" width="51.5703125" style="83" customWidth="1"/>
    <col min="10236" max="10236" width="14.42578125" style="83" customWidth="1"/>
    <col min="10237" max="10237" width="15.5703125" style="83" customWidth="1"/>
    <col min="10238" max="10238" width="13.5703125" style="83" customWidth="1"/>
    <col min="10239" max="10239" width="15.140625" style="83" customWidth="1"/>
    <col min="10240" max="10240" width="15" style="83" customWidth="1"/>
    <col min="10241" max="10241" width="15.5703125" style="83" customWidth="1"/>
    <col min="10242" max="10490" width="8.85546875" style="83"/>
    <col min="10491" max="10491" width="51.5703125" style="83" customWidth="1"/>
    <col min="10492" max="10492" width="14.42578125" style="83" customWidth="1"/>
    <col min="10493" max="10493" width="15.5703125" style="83" customWidth="1"/>
    <col min="10494" max="10494" width="13.5703125" style="83" customWidth="1"/>
    <col min="10495" max="10495" width="15.140625" style="83" customWidth="1"/>
    <col min="10496" max="10496" width="15" style="83" customWidth="1"/>
    <col min="10497" max="10497" width="15.5703125" style="83" customWidth="1"/>
    <col min="10498" max="10746" width="8.85546875" style="83"/>
    <col min="10747" max="10747" width="51.5703125" style="83" customWidth="1"/>
    <col min="10748" max="10748" width="14.42578125" style="83" customWidth="1"/>
    <col min="10749" max="10749" width="15.5703125" style="83" customWidth="1"/>
    <col min="10750" max="10750" width="13.5703125" style="83" customWidth="1"/>
    <col min="10751" max="10751" width="15.140625" style="83" customWidth="1"/>
    <col min="10752" max="10752" width="15" style="83" customWidth="1"/>
    <col min="10753" max="10753" width="15.5703125" style="83" customWidth="1"/>
    <col min="10754" max="11002" width="8.85546875" style="83"/>
    <col min="11003" max="11003" width="51.5703125" style="83" customWidth="1"/>
    <col min="11004" max="11004" width="14.42578125" style="83" customWidth="1"/>
    <col min="11005" max="11005" width="15.5703125" style="83" customWidth="1"/>
    <col min="11006" max="11006" width="13.5703125" style="83" customWidth="1"/>
    <col min="11007" max="11007" width="15.140625" style="83" customWidth="1"/>
    <col min="11008" max="11008" width="15" style="83" customWidth="1"/>
    <col min="11009" max="11009" width="15.5703125" style="83" customWidth="1"/>
    <col min="11010" max="11258" width="8.85546875" style="83"/>
    <col min="11259" max="11259" width="51.5703125" style="83" customWidth="1"/>
    <col min="11260" max="11260" width="14.42578125" style="83" customWidth="1"/>
    <col min="11261" max="11261" width="15.5703125" style="83" customWidth="1"/>
    <col min="11262" max="11262" width="13.5703125" style="83" customWidth="1"/>
    <col min="11263" max="11263" width="15.140625" style="83" customWidth="1"/>
    <col min="11264" max="11264" width="15" style="83" customWidth="1"/>
    <col min="11265" max="11265" width="15.5703125" style="83" customWidth="1"/>
    <col min="11266" max="11514" width="8.85546875" style="83"/>
    <col min="11515" max="11515" width="51.5703125" style="83" customWidth="1"/>
    <col min="11516" max="11516" width="14.42578125" style="83" customWidth="1"/>
    <col min="11517" max="11517" width="15.5703125" style="83" customWidth="1"/>
    <col min="11518" max="11518" width="13.5703125" style="83" customWidth="1"/>
    <col min="11519" max="11519" width="15.140625" style="83" customWidth="1"/>
    <col min="11520" max="11520" width="15" style="83" customWidth="1"/>
    <col min="11521" max="11521" width="15.5703125" style="83" customWidth="1"/>
    <col min="11522" max="11770" width="8.85546875" style="83"/>
    <col min="11771" max="11771" width="51.5703125" style="83" customWidth="1"/>
    <col min="11772" max="11772" width="14.42578125" style="83" customWidth="1"/>
    <col min="11773" max="11773" width="15.5703125" style="83" customWidth="1"/>
    <col min="11774" max="11774" width="13.5703125" style="83" customWidth="1"/>
    <col min="11775" max="11775" width="15.140625" style="83" customWidth="1"/>
    <col min="11776" max="11776" width="15" style="83" customWidth="1"/>
    <col min="11777" max="11777" width="15.5703125" style="83" customWidth="1"/>
    <col min="11778" max="12026" width="8.85546875" style="83"/>
    <col min="12027" max="12027" width="51.5703125" style="83" customWidth="1"/>
    <col min="12028" max="12028" width="14.42578125" style="83" customWidth="1"/>
    <col min="12029" max="12029" width="15.5703125" style="83" customWidth="1"/>
    <col min="12030" max="12030" width="13.5703125" style="83" customWidth="1"/>
    <col min="12031" max="12031" width="15.140625" style="83" customWidth="1"/>
    <col min="12032" max="12032" width="15" style="83" customWidth="1"/>
    <col min="12033" max="12033" width="15.5703125" style="83" customWidth="1"/>
    <col min="12034" max="12282" width="8.85546875" style="83"/>
    <col min="12283" max="12283" width="51.5703125" style="83" customWidth="1"/>
    <col min="12284" max="12284" width="14.42578125" style="83" customWidth="1"/>
    <col min="12285" max="12285" width="15.5703125" style="83" customWidth="1"/>
    <col min="12286" max="12286" width="13.5703125" style="83" customWidth="1"/>
    <col min="12287" max="12287" width="15.140625" style="83" customWidth="1"/>
    <col min="12288" max="12288" width="15" style="83" customWidth="1"/>
    <col min="12289" max="12289" width="15.5703125" style="83" customWidth="1"/>
    <col min="12290" max="12538" width="8.85546875" style="83"/>
    <col min="12539" max="12539" width="51.5703125" style="83" customWidth="1"/>
    <col min="12540" max="12540" width="14.42578125" style="83" customWidth="1"/>
    <col min="12541" max="12541" width="15.5703125" style="83" customWidth="1"/>
    <col min="12542" max="12542" width="13.5703125" style="83" customWidth="1"/>
    <col min="12543" max="12543" width="15.140625" style="83" customWidth="1"/>
    <col min="12544" max="12544" width="15" style="83" customWidth="1"/>
    <col min="12545" max="12545" width="15.5703125" style="83" customWidth="1"/>
    <col min="12546" max="12794" width="8.85546875" style="83"/>
    <col min="12795" max="12795" width="51.5703125" style="83" customWidth="1"/>
    <col min="12796" max="12796" width="14.42578125" style="83" customWidth="1"/>
    <col min="12797" max="12797" width="15.5703125" style="83" customWidth="1"/>
    <col min="12798" max="12798" width="13.5703125" style="83" customWidth="1"/>
    <col min="12799" max="12799" width="15.140625" style="83" customWidth="1"/>
    <col min="12800" max="12800" width="15" style="83" customWidth="1"/>
    <col min="12801" max="12801" width="15.5703125" style="83" customWidth="1"/>
    <col min="12802" max="13050" width="8.85546875" style="83"/>
    <col min="13051" max="13051" width="51.5703125" style="83" customWidth="1"/>
    <col min="13052" max="13052" width="14.42578125" style="83" customWidth="1"/>
    <col min="13053" max="13053" width="15.5703125" style="83" customWidth="1"/>
    <col min="13054" max="13054" width="13.5703125" style="83" customWidth="1"/>
    <col min="13055" max="13055" width="15.140625" style="83" customWidth="1"/>
    <col min="13056" max="13056" width="15" style="83" customWidth="1"/>
    <col min="13057" max="13057" width="15.5703125" style="83" customWidth="1"/>
    <col min="13058" max="13306" width="8.85546875" style="83"/>
    <col min="13307" max="13307" width="51.5703125" style="83" customWidth="1"/>
    <col min="13308" max="13308" width="14.42578125" style="83" customWidth="1"/>
    <col min="13309" max="13309" width="15.5703125" style="83" customWidth="1"/>
    <col min="13310" max="13310" width="13.5703125" style="83" customWidth="1"/>
    <col min="13311" max="13311" width="15.140625" style="83" customWidth="1"/>
    <col min="13312" max="13312" width="15" style="83" customWidth="1"/>
    <col min="13313" max="13313" width="15.5703125" style="83" customWidth="1"/>
    <col min="13314" max="13562" width="8.85546875" style="83"/>
    <col min="13563" max="13563" width="51.5703125" style="83" customWidth="1"/>
    <col min="13564" max="13564" width="14.42578125" style="83" customWidth="1"/>
    <col min="13565" max="13565" width="15.5703125" style="83" customWidth="1"/>
    <col min="13566" max="13566" width="13.5703125" style="83" customWidth="1"/>
    <col min="13567" max="13567" width="15.140625" style="83" customWidth="1"/>
    <col min="13568" max="13568" width="15" style="83" customWidth="1"/>
    <col min="13569" max="13569" width="15.5703125" style="83" customWidth="1"/>
    <col min="13570" max="13818" width="8.85546875" style="83"/>
    <col min="13819" max="13819" width="51.5703125" style="83" customWidth="1"/>
    <col min="13820" max="13820" width="14.42578125" style="83" customWidth="1"/>
    <col min="13821" max="13821" width="15.5703125" style="83" customWidth="1"/>
    <col min="13822" max="13822" width="13.5703125" style="83" customWidth="1"/>
    <col min="13823" max="13823" width="15.140625" style="83" customWidth="1"/>
    <col min="13824" max="13824" width="15" style="83" customWidth="1"/>
    <col min="13825" max="13825" width="15.5703125" style="83" customWidth="1"/>
    <col min="13826" max="14074" width="8.85546875" style="83"/>
    <col min="14075" max="14075" width="51.5703125" style="83" customWidth="1"/>
    <col min="14076" max="14076" width="14.42578125" style="83" customWidth="1"/>
    <col min="14077" max="14077" width="15.5703125" style="83" customWidth="1"/>
    <col min="14078" max="14078" width="13.5703125" style="83" customWidth="1"/>
    <col min="14079" max="14079" width="15.140625" style="83" customWidth="1"/>
    <col min="14080" max="14080" width="15" style="83" customWidth="1"/>
    <col min="14081" max="14081" width="15.5703125" style="83" customWidth="1"/>
    <col min="14082" max="14330" width="8.85546875" style="83"/>
    <col min="14331" max="14331" width="51.5703125" style="83" customWidth="1"/>
    <col min="14332" max="14332" width="14.42578125" style="83" customWidth="1"/>
    <col min="14333" max="14333" width="15.5703125" style="83" customWidth="1"/>
    <col min="14334" max="14334" width="13.5703125" style="83" customWidth="1"/>
    <col min="14335" max="14335" width="15.140625" style="83" customWidth="1"/>
    <col min="14336" max="14336" width="15" style="83" customWidth="1"/>
    <col min="14337" max="14337" width="15.5703125" style="83" customWidth="1"/>
    <col min="14338" max="14586" width="8.85546875" style="83"/>
    <col min="14587" max="14587" width="51.5703125" style="83" customWidth="1"/>
    <col min="14588" max="14588" width="14.42578125" style="83" customWidth="1"/>
    <col min="14589" max="14589" width="15.5703125" style="83" customWidth="1"/>
    <col min="14590" max="14590" width="13.5703125" style="83" customWidth="1"/>
    <col min="14591" max="14591" width="15.140625" style="83" customWidth="1"/>
    <col min="14592" max="14592" width="15" style="83" customWidth="1"/>
    <col min="14593" max="14593" width="15.5703125" style="83" customWidth="1"/>
    <col min="14594" max="14842" width="8.85546875" style="83"/>
    <col min="14843" max="14843" width="51.5703125" style="83" customWidth="1"/>
    <col min="14844" max="14844" width="14.42578125" style="83" customWidth="1"/>
    <col min="14845" max="14845" width="15.5703125" style="83" customWidth="1"/>
    <col min="14846" max="14846" width="13.5703125" style="83" customWidth="1"/>
    <col min="14847" max="14847" width="15.140625" style="83" customWidth="1"/>
    <col min="14848" max="14848" width="15" style="83" customWidth="1"/>
    <col min="14849" max="14849" width="15.5703125" style="83" customWidth="1"/>
    <col min="14850" max="15098" width="8.85546875" style="83"/>
    <col min="15099" max="15099" width="51.5703125" style="83" customWidth="1"/>
    <col min="15100" max="15100" width="14.42578125" style="83" customWidth="1"/>
    <col min="15101" max="15101" width="15.5703125" style="83" customWidth="1"/>
    <col min="15102" max="15102" width="13.5703125" style="83" customWidth="1"/>
    <col min="15103" max="15103" width="15.140625" style="83" customWidth="1"/>
    <col min="15104" max="15104" width="15" style="83" customWidth="1"/>
    <col min="15105" max="15105" width="15.5703125" style="83" customWidth="1"/>
    <col min="15106" max="15354" width="8.85546875" style="83"/>
    <col min="15355" max="15355" width="51.5703125" style="83" customWidth="1"/>
    <col min="15356" max="15356" width="14.42578125" style="83" customWidth="1"/>
    <col min="15357" max="15357" width="15.5703125" style="83" customWidth="1"/>
    <col min="15358" max="15358" width="13.5703125" style="83" customWidth="1"/>
    <col min="15359" max="15359" width="15.140625" style="83" customWidth="1"/>
    <col min="15360" max="15360" width="15" style="83" customWidth="1"/>
    <col min="15361" max="15361" width="15.5703125" style="83" customWidth="1"/>
    <col min="15362" max="15610" width="8.85546875" style="83"/>
    <col min="15611" max="15611" width="51.5703125" style="83" customWidth="1"/>
    <col min="15612" max="15612" width="14.42578125" style="83" customWidth="1"/>
    <col min="15613" max="15613" width="15.5703125" style="83" customWidth="1"/>
    <col min="15614" max="15614" width="13.5703125" style="83" customWidth="1"/>
    <col min="15615" max="15615" width="15.140625" style="83" customWidth="1"/>
    <col min="15616" max="15616" width="15" style="83" customWidth="1"/>
    <col min="15617" max="15617" width="15.5703125" style="83" customWidth="1"/>
    <col min="15618" max="15866" width="8.85546875" style="83"/>
    <col min="15867" max="15867" width="51.5703125" style="83" customWidth="1"/>
    <col min="15868" max="15868" width="14.42578125" style="83" customWidth="1"/>
    <col min="15869" max="15869" width="15.5703125" style="83" customWidth="1"/>
    <col min="15870" max="15870" width="13.5703125" style="83" customWidth="1"/>
    <col min="15871" max="15871" width="15.140625" style="83" customWidth="1"/>
    <col min="15872" max="15872" width="15" style="83" customWidth="1"/>
    <col min="15873" max="15873" width="15.5703125" style="83" customWidth="1"/>
    <col min="15874" max="16122" width="8.85546875" style="83"/>
    <col min="16123" max="16123" width="51.5703125" style="83" customWidth="1"/>
    <col min="16124" max="16124" width="14.42578125" style="83" customWidth="1"/>
    <col min="16125" max="16125" width="15.5703125" style="83" customWidth="1"/>
    <col min="16126" max="16126" width="13.5703125" style="83" customWidth="1"/>
    <col min="16127" max="16127" width="15.140625" style="83" customWidth="1"/>
    <col min="16128" max="16128" width="15" style="83" customWidth="1"/>
    <col min="16129" max="16129" width="15.5703125" style="83" customWidth="1"/>
    <col min="16130" max="16384" width="8.85546875" style="83"/>
  </cols>
  <sheetData>
    <row r="1" spans="1:10" ht="23.25" customHeight="1" x14ac:dyDescent="0.3">
      <c r="E1" s="472" t="s">
        <v>217</v>
      </c>
      <c r="F1" s="472"/>
      <c r="G1" s="472"/>
    </row>
    <row r="2" spans="1:10" s="71" customFormat="1" ht="25.5" customHeight="1" x14ac:dyDescent="0.3">
      <c r="A2" s="455" t="s">
        <v>93</v>
      </c>
      <c r="B2" s="455"/>
      <c r="C2" s="455"/>
      <c r="D2" s="455"/>
      <c r="E2" s="455"/>
      <c r="F2" s="455"/>
      <c r="G2" s="455"/>
      <c r="I2" s="325"/>
      <c r="J2" s="325"/>
    </row>
    <row r="3" spans="1:10" s="71" customFormat="1" ht="19.5" customHeight="1" x14ac:dyDescent="0.3">
      <c r="A3" s="454" t="s">
        <v>50</v>
      </c>
      <c r="B3" s="454"/>
      <c r="C3" s="454"/>
      <c r="D3" s="454"/>
      <c r="E3" s="454"/>
      <c r="F3" s="454"/>
      <c r="G3" s="454"/>
      <c r="I3" s="325"/>
      <c r="J3" s="325"/>
    </row>
    <row r="4" spans="1:10" s="74" customFormat="1" ht="15.75" customHeight="1" x14ac:dyDescent="0.3">
      <c r="A4" s="72"/>
      <c r="B4" s="72"/>
      <c r="C4" s="72"/>
      <c r="D4" s="72"/>
      <c r="E4" s="72"/>
      <c r="F4" s="72"/>
      <c r="G4" s="60" t="s">
        <v>27</v>
      </c>
      <c r="I4" s="98"/>
      <c r="J4" s="98"/>
    </row>
    <row r="5" spans="1:10" s="74" customFormat="1" ht="68.25" customHeight="1" x14ac:dyDescent="0.35">
      <c r="A5" s="144"/>
      <c r="B5" s="146" t="str">
        <f>'6'!B5</f>
        <v>Січень-листопад 2020 р.</v>
      </c>
      <c r="C5" s="146" t="str">
        <f>'6'!C5</f>
        <v>Січень-листопад 2021 р.</v>
      </c>
      <c r="D5" s="146" t="str">
        <f>'6'!D5</f>
        <v>Темпи зростання (зниження)</v>
      </c>
      <c r="E5" s="146" t="str">
        <f>'6'!E5</f>
        <v>Станом на 01.12.2020 р.</v>
      </c>
      <c r="F5" s="146" t="str">
        <f>'6'!F5</f>
        <v>Станом на 01.12.2021 р.</v>
      </c>
      <c r="G5" s="146" t="str">
        <f>'6'!G5</f>
        <v>Темпи зростання (зниження)</v>
      </c>
      <c r="I5" s="98"/>
      <c r="J5" s="98"/>
    </row>
    <row r="6" spans="1:10" s="74" customFormat="1" ht="28.5" customHeight="1" x14ac:dyDescent="0.3">
      <c r="A6" s="97" t="s">
        <v>64</v>
      </c>
      <c r="B6" s="353">
        <v>28579</v>
      </c>
      <c r="C6" s="353">
        <v>28747</v>
      </c>
      <c r="D6" s="354">
        <v>100.58784422128136</v>
      </c>
      <c r="E6" s="353">
        <v>10079</v>
      </c>
      <c r="F6" s="353">
        <v>6733</v>
      </c>
      <c r="G6" s="354">
        <v>66.812183748387739</v>
      </c>
      <c r="I6" s="322"/>
      <c r="J6" s="322"/>
    </row>
    <row r="7" spans="1:10" s="74" customFormat="1" x14ac:dyDescent="0.3">
      <c r="A7" s="300" t="s">
        <v>51</v>
      </c>
      <c r="C7" s="301"/>
      <c r="D7" s="354"/>
      <c r="E7" s="301"/>
      <c r="F7" s="301"/>
      <c r="G7" s="354"/>
      <c r="I7" s="322"/>
      <c r="J7" s="322"/>
    </row>
    <row r="8" spans="1:10" s="90" customFormat="1" ht="45.75" customHeight="1" x14ac:dyDescent="0.3">
      <c r="A8" s="104" t="s">
        <v>52</v>
      </c>
      <c r="B8" s="352">
        <v>3116</v>
      </c>
      <c r="C8" s="96">
        <v>3447</v>
      </c>
      <c r="D8" s="354">
        <v>110.62259306803594</v>
      </c>
      <c r="E8" s="96">
        <v>1275</v>
      </c>
      <c r="F8" s="96">
        <v>1172</v>
      </c>
      <c r="G8" s="354">
        <v>91.921568627450981</v>
      </c>
      <c r="H8" s="105"/>
      <c r="I8" s="322"/>
      <c r="J8" s="322"/>
    </row>
    <row r="9" spans="1:10" s="90" customFormat="1" ht="30" customHeight="1" x14ac:dyDescent="0.3">
      <c r="A9" s="104" t="s">
        <v>53</v>
      </c>
      <c r="B9" s="351">
        <v>2934</v>
      </c>
      <c r="C9" s="96">
        <v>3410</v>
      </c>
      <c r="D9" s="354">
        <v>116.22358554873892</v>
      </c>
      <c r="E9" s="151">
        <v>1151</v>
      </c>
      <c r="F9" s="96">
        <v>1177</v>
      </c>
      <c r="G9" s="354">
        <v>102.25890529973935</v>
      </c>
      <c r="H9" s="105"/>
      <c r="I9" s="322"/>
      <c r="J9" s="322"/>
    </row>
    <row r="10" spans="1:10" ht="33" customHeight="1" x14ac:dyDescent="0.3">
      <c r="A10" s="104" t="s">
        <v>54</v>
      </c>
      <c r="B10" s="351">
        <v>3230</v>
      </c>
      <c r="C10" s="96">
        <v>3192</v>
      </c>
      <c r="D10" s="354">
        <v>98.82352941176471</v>
      </c>
      <c r="E10" s="151">
        <v>1279</v>
      </c>
      <c r="F10" s="96">
        <v>872</v>
      </c>
      <c r="G10" s="354">
        <v>68.17826426896012</v>
      </c>
      <c r="H10" s="105"/>
      <c r="I10" s="322"/>
      <c r="J10" s="322"/>
    </row>
    <row r="11" spans="1:10" ht="28.5" customHeight="1" x14ac:dyDescent="0.3">
      <c r="A11" s="104" t="s">
        <v>55</v>
      </c>
      <c r="B11" s="351">
        <v>1578</v>
      </c>
      <c r="C11" s="96">
        <v>1574</v>
      </c>
      <c r="D11" s="354">
        <v>99.746514575411922</v>
      </c>
      <c r="E11" s="151">
        <v>688</v>
      </c>
      <c r="F11" s="96">
        <v>443</v>
      </c>
      <c r="G11" s="354">
        <v>64.389534883720927</v>
      </c>
      <c r="H11" s="105"/>
      <c r="I11" s="322"/>
      <c r="J11" s="322"/>
    </row>
    <row r="12" spans="1:10" s="85" customFormat="1" ht="31.5" customHeight="1" x14ac:dyDescent="0.3">
      <c r="A12" s="104" t="s">
        <v>56</v>
      </c>
      <c r="B12" s="351">
        <v>4566</v>
      </c>
      <c r="C12" s="96">
        <v>4463</v>
      </c>
      <c r="D12" s="354">
        <v>97.744196233026713</v>
      </c>
      <c r="E12" s="151">
        <v>1915</v>
      </c>
      <c r="F12" s="96">
        <v>925</v>
      </c>
      <c r="G12" s="354">
        <v>48.302872062663191</v>
      </c>
      <c r="H12" s="105"/>
      <c r="I12" s="322"/>
      <c r="J12" s="322"/>
    </row>
    <row r="13" spans="1:10" ht="51.75" customHeight="1" x14ac:dyDescent="0.3">
      <c r="A13" s="104" t="s">
        <v>57</v>
      </c>
      <c r="B13" s="351">
        <v>423</v>
      </c>
      <c r="C13" s="96">
        <v>378</v>
      </c>
      <c r="D13" s="354">
        <v>89.361702127659569</v>
      </c>
      <c r="E13" s="151">
        <v>140</v>
      </c>
      <c r="F13" s="96">
        <v>103</v>
      </c>
      <c r="G13" s="354">
        <v>73.571428571428584</v>
      </c>
      <c r="H13" s="105"/>
      <c r="I13" s="322"/>
      <c r="J13" s="322"/>
    </row>
    <row r="14" spans="1:10" ht="30.75" customHeight="1" x14ac:dyDescent="0.3">
      <c r="A14" s="104" t="s">
        <v>58</v>
      </c>
      <c r="B14" s="351">
        <v>3418</v>
      </c>
      <c r="C14" s="96">
        <v>3036</v>
      </c>
      <c r="D14" s="354">
        <v>88.823873610298421</v>
      </c>
      <c r="E14" s="151">
        <v>1307</v>
      </c>
      <c r="F14" s="96">
        <v>574</v>
      </c>
      <c r="G14" s="354">
        <v>43.917368018362666</v>
      </c>
      <c r="H14" s="105"/>
      <c r="I14" s="322"/>
      <c r="J14" s="322"/>
    </row>
    <row r="15" spans="1:10" ht="66.75" customHeight="1" x14ac:dyDescent="0.3">
      <c r="A15" s="104" t="s">
        <v>59</v>
      </c>
      <c r="B15" s="351">
        <v>5486</v>
      </c>
      <c r="C15" s="96">
        <v>5507</v>
      </c>
      <c r="D15" s="354">
        <v>100.38279256288736</v>
      </c>
      <c r="E15" s="151">
        <v>1123</v>
      </c>
      <c r="F15" s="96">
        <v>661</v>
      </c>
      <c r="G15" s="354">
        <v>58.860195903829023</v>
      </c>
      <c r="H15" s="105"/>
      <c r="I15" s="322"/>
      <c r="J15" s="322"/>
    </row>
    <row r="16" spans="1:10" ht="30" customHeight="1" x14ac:dyDescent="0.3">
      <c r="A16" s="104" t="s">
        <v>60</v>
      </c>
      <c r="B16" s="351">
        <v>3828</v>
      </c>
      <c r="C16" s="96">
        <v>3740</v>
      </c>
      <c r="D16" s="354">
        <v>97.701149425287355</v>
      </c>
      <c r="E16" s="151">
        <v>1201</v>
      </c>
      <c r="F16" s="96">
        <v>806</v>
      </c>
      <c r="G16" s="354">
        <v>67.099999999999994</v>
      </c>
      <c r="H16" s="105"/>
      <c r="I16" s="322"/>
      <c r="J16" s="322"/>
    </row>
    <row r="17" spans="2:7" x14ac:dyDescent="0.3">
      <c r="B17" s="106"/>
    </row>
    <row r="18" spans="2:7" x14ac:dyDescent="0.3">
      <c r="B18" s="321"/>
      <c r="C18" s="321"/>
      <c r="D18" s="321"/>
      <c r="E18" s="321"/>
      <c r="F18" s="321"/>
      <c r="G18" s="321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2" zoomScale="90" zoomScaleNormal="90" workbookViewId="0">
      <selection activeCell="A20" sqref="A20"/>
    </sheetView>
  </sheetViews>
  <sheetFormatPr defaultColWidth="8.85546875" defaultRowHeight="12.75" x14ac:dyDescent="0.2"/>
  <cols>
    <col min="1" max="1" width="51.5703125" style="83" customWidth="1"/>
    <col min="2" max="2" width="11.85546875" style="148" customWidth="1"/>
    <col min="3" max="3" width="12.42578125" style="358" customWidth="1"/>
    <col min="4" max="4" width="12" style="148" customWidth="1"/>
    <col min="5" max="6" width="12.140625" style="148" customWidth="1"/>
    <col min="7" max="8" width="12.5703125" style="148" customWidth="1"/>
    <col min="9" max="9" width="12.85546875" style="148" customWidth="1"/>
    <col min="10" max="10" width="8.85546875" style="83"/>
    <col min="11" max="12" width="0" style="83" hidden="1" customWidth="1"/>
    <col min="13" max="245" width="8.85546875" style="83"/>
    <col min="246" max="246" width="51.5703125" style="83" customWidth="1"/>
    <col min="247" max="247" width="14.42578125" style="83" customWidth="1"/>
    <col min="248" max="248" width="15.5703125" style="83" customWidth="1"/>
    <col min="249" max="249" width="13.5703125" style="83" customWidth="1"/>
    <col min="250" max="250" width="15.140625" style="83" customWidth="1"/>
    <col min="251" max="251" width="15" style="83" customWidth="1"/>
    <col min="252" max="252" width="15.5703125" style="83" customWidth="1"/>
    <col min="253" max="501" width="8.85546875" style="83"/>
    <col min="502" max="502" width="51.5703125" style="83" customWidth="1"/>
    <col min="503" max="503" width="14.42578125" style="83" customWidth="1"/>
    <col min="504" max="504" width="15.5703125" style="83" customWidth="1"/>
    <col min="505" max="505" width="13.5703125" style="83" customWidth="1"/>
    <col min="506" max="506" width="15.140625" style="83" customWidth="1"/>
    <col min="507" max="507" width="15" style="83" customWidth="1"/>
    <col min="508" max="508" width="15.5703125" style="83" customWidth="1"/>
    <col min="509" max="757" width="8.85546875" style="83"/>
    <col min="758" max="758" width="51.5703125" style="83" customWidth="1"/>
    <col min="759" max="759" width="14.42578125" style="83" customWidth="1"/>
    <col min="760" max="760" width="15.5703125" style="83" customWidth="1"/>
    <col min="761" max="761" width="13.5703125" style="83" customWidth="1"/>
    <col min="762" max="762" width="15.140625" style="83" customWidth="1"/>
    <col min="763" max="763" width="15" style="83" customWidth="1"/>
    <col min="764" max="764" width="15.5703125" style="83" customWidth="1"/>
    <col min="765" max="1013" width="8.85546875" style="83"/>
    <col min="1014" max="1014" width="51.5703125" style="83" customWidth="1"/>
    <col min="1015" max="1015" width="14.42578125" style="83" customWidth="1"/>
    <col min="1016" max="1016" width="15.5703125" style="83" customWidth="1"/>
    <col min="1017" max="1017" width="13.5703125" style="83" customWidth="1"/>
    <col min="1018" max="1018" width="15.140625" style="83" customWidth="1"/>
    <col min="1019" max="1019" width="15" style="83" customWidth="1"/>
    <col min="1020" max="1020" width="15.5703125" style="83" customWidth="1"/>
    <col min="1021" max="1269" width="8.85546875" style="83"/>
    <col min="1270" max="1270" width="51.5703125" style="83" customWidth="1"/>
    <col min="1271" max="1271" width="14.42578125" style="83" customWidth="1"/>
    <col min="1272" max="1272" width="15.5703125" style="83" customWidth="1"/>
    <col min="1273" max="1273" width="13.5703125" style="83" customWidth="1"/>
    <col min="1274" max="1274" width="15.140625" style="83" customWidth="1"/>
    <col min="1275" max="1275" width="15" style="83" customWidth="1"/>
    <col min="1276" max="1276" width="15.5703125" style="83" customWidth="1"/>
    <col min="1277" max="1525" width="8.85546875" style="83"/>
    <col min="1526" max="1526" width="51.5703125" style="83" customWidth="1"/>
    <col min="1527" max="1527" width="14.42578125" style="83" customWidth="1"/>
    <col min="1528" max="1528" width="15.5703125" style="83" customWidth="1"/>
    <col min="1529" max="1529" width="13.5703125" style="83" customWidth="1"/>
    <col min="1530" max="1530" width="15.140625" style="83" customWidth="1"/>
    <col min="1531" max="1531" width="15" style="83" customWidth="1"/>
    <col min="1532" max="1532" width="15.5703125" style="83" customWidth="1"/>
    <col min="1533" max="1781" width="8.85546875" style="83"/>
    <col min="1782" max="1782" width="51.5703125" style="83" customWidth="1"/>
    <col min="1783" max="1783" width="14.42578125" style="83" customWidth="1"/>
    <col min="1784" max="1784" width="15.5703125" style="83" customWidth="1"/>
    <col min="1785" max="1785" width="13.5703125" style="83" customWidth="1"/>
    <col min="1786" max="1786" width="15.140625" style="83" customWidth="1"/>
    <col min="1787" max="1787" width="15" style="83" customWidth="1"/>
    <col min="1788" max="1788" width="15.5703125" style="83" customWidth="1"/>
    <col min="1789" max="2037" width="8.85546875" style="83"/>
    <col min="2038" max="2038" width="51.5703125" style="83" customWidth="1"/>
    <col min="2039" max="2039" width="14.42578125" style="83" customWidth="1"/>
    <col min="2040" max="2040" width="15.5703125" style="83" customWidth="1"/>
    <col min="2041" max="2041" width="13.5703125" style="83" customWidth="1"/>
    <col min="2042" max="2042" width="15.140625" style="83" customWidth="1"/>
    <col min="2043" max="2043" width="15" style="83" customWidth="1"/>
    <col min="2044" max="2044" width="15.5703125" style="83" customWidth="1"/>
    <col min="2045" max="2293" width="8.85546875" style="83"/>
    <col min="2294" max="2294" width="51.5703125" style="83" customWidth="1"/>
    <col min="2295" max="2295" width="14.42578125" style="83" customWidth="1"/>
    <col min="2296" max="2296" width="15.5703125" style="83" customWidth="1"/>
    <col min="2297" max="2297" width="13.5703125" style="83" customWidth="1"/>
    <col min="2298" max="2298" width="15.140625" style="83" customWidth="1"/>
    <col min="2299" max="2299" width="15" style="83" customWidth="1"/>
    <col min="2300" max="2300" width="15.5703125" style="83" customWidth="1"/>
    <col min="2301" max="2549" width="8.85546875" style="83"/>
    <col min="2550" max="2550" width="51.5703125" style="83" customWidth="1"/>
    <col min="2551" max="2551" width="14.42578125" style="83" customWidth="1"/>
    <col min="2552" max="2552" width="15.5703125" style="83" customWidth="1"/>
    <col min="2553" max="2553" width="13.5703125" style="83" customWidth="1"/>
    <col min="2554" max="2554" width="15.140625" style="83" customWidth="1"/>
    <col min="2555" max="2555" width="15" style="83" customWidth="1"/>
    <col min="2556" max="2556" width="15.5703125" style="83" customWidth="1"/>
    <col min="2557" max="2805" width="8.85546875" style="83"/>
    <col min="2806" max="2806" width="51.5703125" style="83" customWidth="1"/>
    <col min="2807" max="2807" width="14.42578125" style="83" customWidth="1"/>
    <col min="2808" max="2808" width="15.5703125" style="83" customWidth="1"/>
    <col min="2809" max="2809" width="13.5703125" style="83" customWidth="1"/>
    <col min="2810" max="2810" width="15.140625" style="83" customWidth="1"/>
    <col min="2811" max="2811" width="15" style="83" customWidth="1"/>
    <col min="2812" max="2812" width="15.5703125" style="83" customWidth="1"/>
    <col min="2813" max="3061" width="8.85546875" style="83"/>
    <col min="3062" max="3062" width="51.5703125" style="83" customWidth="1"/>
    <col min="3063" max="3063" width="14.42578125" style="83" customWidth="1"/>
    <col min="3064" max="3064" width="15.5703125" style="83" customWidth="1"/>
    <col min="3065" max="3065" width="13.5703125" style="83" customWidth="1"/>
    <col min="3066" max="3066" width="15.140625" style="83" customWidth="1"/>
    <col min="3067" max="3067" width="15" style="83" customWidth="1"/>
    <col min="3068" max="3068" width="15.5703125" style="83" customWidth="1"/>
    <col min="3069" max="3317" width="8.85546875" style="83"/>
    <col min="3318" max="3318" width="51.5703125" style="83" customWidth="1"/>
    <col min="3319" max="3319" width="14.42578125" style="83" customWidth="1"/>
    <col min="3320" max="3320" width="15.5703125" style="83" customWidth="1"/>
    <col min="3321" max="3321" width="13.5703125" style="83" customWidth="1"/>
    <col min="3322" max="3322" width="15.140625" style="83" customWidth="1"/>
    <col min="3323" max="3323" width="15" style="83" customWidth="1"/>
    <col min="3324" max="3324" width="15.5703125" style="83" customWidth="1"/>
    <col min="3325" max="3573" width="8.85546875" style="83"/>
    <col min="3574" max="3574" width="51.5703125" style="83" customWidth="1"/>
    <col min="3575" max="3575" width="14.42578125" style="83" customWidth="1"/>
    <col min="3576" max="3576" width="15.5703125" style="83" customWidth="1"/>
    <col min="3577" max="3577" width="13.5703125" style="83" customWidth="1"/>
    <col min="3578" max="3578" width="15.140625" style="83" customWidth="1"/>
    <col min="3579" max="3579" width="15" style="83" customWidth="1"/>
    <col min="3580" max="3580" width="15.5703125" style="83" customWidth="1"/>
    <col min="3581" max="3829" width="8.85546875" style="83"/>
    <col min="3830" max="3830" width="51.5703125" style="83" customWidth="1"/>
    <col min="3831" max="3831" width="14.42578125" style="83" customWidth="1"/>
    <col min="3832" max="3832" width="15.5703125" style="83" customWidth="1"/>
    <col min="3833" max="3833" width="13.5703125" style="83" customWidth="1"/>
    <col min="3834" max="3834" width="15.140625" style="83" customWidth="1"/>
    <col min="3835" max="3835" width="15" style="83" customWidth="1"/>
    <col min="3836" max="3836" width="15.5703125" style="83" customWidth="1"/>
    <col min="3837" max="4085" width="8.85546875" style="83"/>
    <col min="4086" max="4086" width="51.5703125" style="83" customWidth="1"/>
    <col min="4087" max="4087" width="14.42578125" style="83" customWidth="1"/>
    <col min="4088" max="4088" width="15.5703125" style="83" customWidth="1"/>
    <col min="4089" max="4089" width="13.5703125" style="83" customWidth="1"/>
    <col min="4090" max="4090" width="15.140625" style="83" customWidth="1"/>
    <col min="4091" max="4091" width="15" style="83" customWidth="1"/>
    <col min="4092" max="4092" width="15.5703125" style="83" customWidth="1"/>
    <col min="4093" max="4341" width="8.85546875" style="83"/>
    <col min="4342" max="4342" width="51.5703125" style="83" customWidth="1"/>
    <col min="4343" max="4343" width="14.42578125" style="83" customWidth="1"/>
    <col min="4344" max="4344" width="15.5703125" style="83" customWidth="1"/>
    <col min="4345" max="4345" width="13.5703125" style="83" customWidth="1"/>
    <col min="4346" max="4346" width="15.140625" style="83" customWidth="1"/>
    <col min="4347" max="4347" width="15" style="83" customWidth="1"/>
    <col min="4348" max="4348" width="15.5703125" style="83" customWidth="1"/>
    <col min="4349" max="4597" width="8.85546875" style="83"/>
    <col min="4598" max="4598" width="51.5703125" style="83" customWidth="1"/>
    <col min="4599" max="4599" width="14.42578125" style="83" customWidth="1"/>
    <col min="4600" max="4600" width="15.5703125" style="83" customWidth="1"/>
    <col min="4601" max="4601" width="13.5703125" style="83" customWidth="1"/>
    <col min="4602" max="4602" width="15.140625" style="83" customWidth="1"/>
    <col min="4603" max="4603" width="15" style="83" customWidth="1"/>
    <col min="4604" max="4604" width="15.5703125" style="83" customWidth="1"/>
    <col min="4605" max="4853" width="8.85546875" style="83"/>
    <col min="4854" max="4854" width="51.5703125" style="83" customWidth="1"/>
    <col min="4855" max="4855" width="14.42578125" style="83" customWidth="1"/>
    <col min="4856" max="4856" width="15.5703125" style="83" customWidth="1"/>
    <col min="4857" max="4857" width="13.5703125" style="83" customWidth="1"/>
    <col min="4858" max="4858" width="15.140625" style="83" customWidth="1"/>
    <col min="4859" max="4859" width="15" style="83" customWidth="1"/>
    <col min="4860" max="4860" width="15.5703125" style="83" customWidth="1"/>
    <col min="4861" max="5109" width="8.85546875" style="83"/>
    <col min="5110" max="5110" width="51.5703125" style="83" customWidth="1"/>
    <col min="5111" max="5111" width="14.42578125" style="83" customWidth="1"/>
    <col min="5112" max="5112" width="15.5703125" style="83" customWidth="1"/>
    <col min="5113" max="5113" width="13.5703125" style="83" customWidth="1"/>
    <col min="5114" max="5114" width="15.140625" style="83" customWidth="1"/>
    <col min="5115" max="5115" width="15" style="83" customWidth="1"/>
    <col min="5116" max="5116" width="15.5703125" style="83" customWidth="1"/>
    <col min="5117" max="5365" width="8.85546875" style="83"/>
    <col min="5366" max="5366" width="51.5703125" style="83" customWidth="1"/>
    <col min="5367" max="5367" width="14.42578125" style="83" customWidth="1"/>
    <col min="5368" max="5368" width="15.5703125" style="83" customWidth="1"/>
    <col min="5369" max="5369" width="13.5703125" style="83" customWidth="1"/>
    <col min="5370" max="5370" width="15.140625" style="83" customWidth="1"/>
    <col min="5371" max="5371" width="15" style="83" customWidth="1"/>
    <col min="5372" max="5372" width="15.5703125" style="83" customWidth="1"/>
    <col min="5373" max="5621" width="8.85546875" style="83"/>
    <col min="5622" max="5622" width="51.5703125" style="83" customWidth="1"/>
    <col min="5623" max="5623" width="14.42578125" style="83" customWidth="1"/>
    <col min="5624" max="5624" width="15.5703125" style="83" customWidth="1"/>
    <col min="5625" max="5625" width="13.5703125" style="83" customWidth="1"/>
    <col min="5626" max="5626" width="15.140625" style="83" customWidth="1"/>
    <col min="5627" max="5627" width="15" style="83" customWidth="1"/>
    <col min="5628" max="5628" width="15.5703125" style="83" customWidth="1"/>
    <col min="5629" max="5877" width="8.85546875" style="83"/>
    <col min="5878" max="5878" width="51.5703125" style="83" customWidth="1"/>
    <col min="5879" max="5879" width="14.42578125" style="83" customWidth="1"/>
    <col min="5880" max="5880" width="15.5703125" style="83" customWidth="1"/>
    <col min="5881" max="5881" width="13.5703125" style="83" customWidth="1"/>
    <col min="5882" max="5882" width="15.140625" style="83" customWidth="1"/>
    <col min="5883" max="5883" width="15" style="83" customWidth="1"/>
    <col min="5884" max="5884" width="15.5703125" style="83" customWidth="1"/>
    <col min="5885" max="6133" width="8.85546875" style="83"/>
    <col min="6134" max="6134" width="51.5703125" style="83" customWidth="1"/>
    <col min="6135" max="6135" width="14.42578125" style="83" customWidth="1"/>
    <col min="6136" max="6136" width="15.5703125" style="83" customWidth="1"/>
    <col min="6137" max="6137" width="13.5703125" style="83" customWidth="1"/>
    <col min="6138" max="6138" width="15.140625" style="83" customWidth="1"/>
    <col min="6139" max="6139" width="15" style="83" customWidth="1"/>
    <col min="6140" max="6140" width="15.5703125" style="83" customWidth="1"/>
    <col min="6141" max="6389" width="8.85546875" style="83"/>
    <col min="6390" max="6390" width="51.5703125" style="83" customWidth="1"/>
    <col min="6391" max="6391" width="14.42578125" style="83" customWidth="1"/>
    <col min="6392" max="6392" width="15.5703125" style="83" customWidth="1"/>
    <col min="6393" max="6393" width="13.5703125" style="83" customWidth="1"/>
    <col min="6394" max="6394" width="15.140625" style="83" customWidth="1"/>
    <col min="6395" max="6395" width="15" style="83" customWidth="1"/>
    <col min="6396" max="6396" width="15.5703125" style="83" customWidth="1"/>
    <col min="6397" max="6645" width="8.85546875" style="83"/>
    <col min="6646" max="6646" width="51.5703125" style="83" customWidth="1"/>
    <col min="6647" max="6647" width="14.42578125" style="83" customWidth="1"/>
    <col min="6648" max="6648" width="15.5703125" style="83" customWidth="1"/>
    <col min="6649" max="6649" width="13.5703125" style="83" customWidth="1"/>
    <col min="6650" max="6650" width="15.140625" style="83" customWidth="1"/>
    <col min="6651" max="6651" width="15" style="83" customWidth="1"/>
    <col min="6652" max="6652" width="15.5703125" style="83" customWidth="1"/>
    <col min="6653" max="6901" width="8.85546875" style="83"/>
    <col min="6902" max="6902" width="51.5703125" style="83" customWidth="1"/>
    <col min="6903" max="6903" width="14.42578125" style="83" customWidth="1"/>
    <col min="6904" max="6904" width="15.5703125" style="83" customWidth="1"/>
    <col min="6905" max="6905" width="13.5703125" style="83" customWidth="1"/>
    <col min="6906" max="6906" width="15.140625" style="83" customWidth="1"/>
    <col min="6907" max="6907" width="15" style="83" customWidth="1"/>
    <col min="6908" max="6908" width="15.5703125" style="83" customWidth="1"/>
    <col min="6909" max="7157" width="8.85546875" style="83"/>
    <col min="7158" max="7158" width="51.5703125" style="83" customWidth="1"/>
    <col min="7159" max="7159" width="14.42578125" style="83" customWidth="1"/>
    <col min="7160" max="7160" width="15.5703125" style="83" customWidth="1"/>
    <col min="7161" max="7161" width="13.5703125" style="83" customWidth="1"/>
    <col min="7162" max="7162" width="15.140625" style="83" customWidth="1"/>
    <col min="7163" max="7163" width="15" style="83" customWidth="1"/>
    <col min="7164" max="7164" width="15.5703125" style="83" customWidth="1"/>
    <col min="7165" max="7413" width="8.85546875" style="83"/>
    <col min="7414" max="7414" width="51.5703125" style="83" customWidth="1"/>
    <col min="7415" max="7415" width="14.42578125" style="83" customWidth="1"/>
    <col min="7416" max="7416" width="15.5703125" style="83" customWidth="1"/>
    <col min="7417" max="7417" width="13.5703125" style="83" customWidth="1"/>
    <col min="7418" max="7418" width="15.140625" style="83" customWidth="1"/>
    <col min="7419" max="7419" width="15" style="83" customWidth="1"/>
    <col min="7420" max="7420" width="15.5703125" style="83" customWidth="1"/>
    <col min="7421" max="7669" width="8.85546875" style="83"/>
    <col min="7670" max="7670" width="51.5703125" style="83" customWidth="1"/>
    <col min="7671" max="7671" width="14.42578125" style="83" customWidth="1"/>
    <col min="7672" max="7672" width="15.5703125" style="83" customWidth="1"/>
    <col min="7673" max="7673" width="13.5703125" style="83" customWidth="1"/>
    <col min="7674" max="7674" width="15.140625" style="83" customWidth="1"/>
    <col min="7675" max="7675" width="15" style="83" customWidth="1"/>
    <col min="7676" max="7676" width="15.5703125" style="83" customWidth="1"/>
    <col min="7677" max="7925" width="8.85546875" style="83"/>
    <col min="7926" max="7926" width="51.5703125" style="83" customWidth="1"/>
    <col min="7927" max="7927" width="14.42578125" style="83" customWidth="1"/>
    <col min="7928" max="7928" width="15.5703125" style="83" customWidth="1"/>
    <col min="7929" max="7929" width="13.5703125" style="83" customWidth="1"/>
    <col min="7930" max="7930" width="15.140625" style="83" customWidth="1"/>
    <col min="7931" max="7931" width="15" style="83" customWidth="1"/>
    <col min="7932" max="7932" width="15.5703125" style="83" customWidth="1"/>
    <col min="7933" max="8181" width="8.85546875" style="83"/>
    <col min="8182" max="8182" width="51.5703125" style="83" customWidth="1"/>
    <col min="8183" max="8183" width="14.42578125" style="83" customWidth="1"/>
    <col min="8184" max="8184" width="15.5703125" style="83" customWidth="1"/>
    <col min="8185" max="8185" width="13.5703125" style="83" customWidth="1"/>
    <col min="8186" max="8186" width="15.140625" style="83" customWidth="1"/>
    <col min="8187" max="8187" width="15" style="83" customWidth="1"/>
    <col min="8188" max="8188" width="15.5703125" style="83" customWidth="1"/>
    <col min="8189" max="8437" width="8.85546875" style="83"/>
    <col min="8438" max="8438" width="51.5703125" style="83" customWidth="1"/>
    <col min="8439" max="8439" width="14.42578125" style="83" customWidth="1"/>
    <col min="8440" max="8440" width="15.5703125" style="83" customWidth="1"/>
    <col min="8441" max="8441" width="13.5703125" style="83" customWidth="1"/>
    <col min="8442" max="8442" width="15.140625" style="83" customWidth="1"/>
    <col min="8443" max="8443" width="15" style="83" customWidth="1"/>
    <col min="8444" max="8444" width="15.5703125" style="83" customWidth="1"/>
    <col min="8445" max="8693" width="8.85546875" style="83"/>
    <col min="8694" max="8694" width="51.5703125" style="83" customWidth="1"/>
    <col min="8695" max="8695" width="14.42578125" style="83" customWidth="1"/>
    <col min="8696" max="8696" width="15.5703125" style="83" customWidth="1"/>
    <col min="8697" max="8697" width="13.5703125" style="83" customWidth="1"/>
    <col min="8698" max="8698" width="15.140625" style="83" customWidth="1"/>
    <col min="8699" max="8699" width="15" style="83" customWidth="1"/>
    <col min="8700" max="8700" width="15.5703125" style="83" customWidth="1"/>
    <col min="8701" max="8949" width="8.85546875" style="83"/>
    <col min="8950" max="8950" width="51.5703125" style="83" customWidth="1"/>
    <col min="8951" max="8951" width="14.42578125" style="83" customWidth="1"/>
    <col min="8952" max="8952" width="15.5703125" style="83" customWidth="1"/>
    <col min="8953" max="8953" width="13.5703125" style="83" customWidth="1"/>
    <col min="8954" max="8954" width="15.140625" style="83" customWidth="1"/>
    <col min="8955" max="8955" width="15" style="83" customWidth="1"/>
    <col min="8956" max="8956" width="15.5703125" style="83" customWidth="1"/>
    <col min="8957" max="9205" width="8.85546875" style="83"/>
    <col min="9206" max="9206" width="51.5703125" style="83" customWidth="1"/>
    <col min="9207" max="9207" width="14.42578125" style="83" customWidth="1"/>
    <col min="9208" max="9208" width="15.5703125" style="83" customWidth="1"/>
    <col min="9209" max="9209" width="13.5703125" style="83" customWidth="1"/>
    <col min="9210" max="9210" width="15.140625" style="83" customWidth="1"/>
    <col min="9211" max="9211" width="15" style="83" customWidth="1"/>
    <col min="9212" max="9212" width="15.5703125" style="83" customWidth="1"/>
    <col min="9213" max="9461" width="8.85546875" style="83"/>
    <col min="9462" max="9462" width="51.5703125" style="83" customWidth="1"/>
    <col min="9463" max="9463" width="14.42578125" style="83" customWidth="1"/>
    <col min="9464" max="9464" width="15.5703125" style="83" customWidth="1"/>
    <col min="9465" max="9465" width="13.5703125" style="83" customWidth="1"/>
    <col min="9466" max="9466" width="15.140625" style="83" customWidth="1"/>
    <col min="9467" max="9467" width="15" style="83" customWidth="1"/>
    <col min="9468" max="9468" width="15.5703125" style="83" customWidth="1"/>
    <col min="9469" max="9717" width="8.85546875" style="83"/>
    <col min="9718" max="9718" width="51.5703125" style="83" customWidth="1"/>
    <col min="9719" max="9719" width="14.42578125" style="83" customWidth="1"/>
    <col min="9720" max="9720" width="15.5703125" style="83" customWidth="1"/>
    <col min="9721" max="9721" width="13.5703125" style="83" customWidth="1"/>
    <col min="9722" max="9722" width="15.140625" style="83" customWidth="1"/>
    <col min="9723" max="9723" width="15" style="83" customWidth="1"/>
    <col min="9724" max="9724" width="15.5703125" style="83" customWidth="1"/>
    <col min="9725" max="9973" width="8.85546875" style="83"/>
    <col min="9974" max="9974" width="51.5703125" style="83" customWidth="1"/>
    <col min="9975" max="9975" width="14.42578125" style="83" customWidth="1"/>
    <col min="9976" max="9976" width="15.5703125" style="83" customWidth="1"/>
    <col min="9977" max="9977" width="13.5703125" style="83" customWidth="1"/>
    <col min="9978" max="9978" width="15.140625" style="83" customWidth="1"/>
    <col min="9979" max="9979" width="15" style="83" customWidth="1"/>
    <col min="9980" max="9980" width="15.5703125" style="83" customWidth="1"/>
    <col min="9981" max="10229" width="8.85546875" style="83"/>
    <col min="10230" max="10230" width="51.5703125" style="83" customWidth="1"/>
    <col min="10231" max="10231" width="14.42578125" style="83" customWidth="1"/>
    <col min="10232" max="10232" width="15.5703125" style="83" customWidth="1"/>
    <col min="10233" max="10233" width="13.5703125" style="83" customWidth="1"/>
    <col min="10234" max="10234" width="15.140625" style="83" customWidth="1"/>
    <col min="10235" max="10235" width="15" style="83" customWidth="1"/>
    <col min="10236" max="10236" width="15.5703125" style="83" customWidth="1"/>
    <col min="10237" max="10485" width="8.85546875" style="83"/>
    <col min="10486" max="10486" width="51.5703125" style="83" customWidth="1"/>
    <col min="10487" max="10487" width="14.42578125" style="83" customWidth="1"/>
    <col min="10488" max="10488" width="15.5703125" style="83" customWidth="1"/>
    <col min="10489" max="10489" width="13.5703125" style="83" customWidth="1"/>
    <col min="10490" max="10490" width="15.140625" style="83" customWidth="1"/>
    <col min="10491" max="10491" width="15" style="83" customWidth="1"/>
    <col min="10492" max="10492" width="15.5703125" style="83" customWidth="1"/>
    <col min="10493" max="10741" width="8.85546875" style="83"/>
    <col min="10742" max="10742" width="51.5703125" style="83" customWidth="1"/>
    <col min="10743" max="10743" width="14.42578125" style="83" customWidth="1"/>
    <col min="10744" max="10744" width="15.5703125" style="83" customWidth="1"/>
    <col min="10745" max="10745" width="13.5703125" style="83" customWidth="1"/>
    <col min="10746" max="10746" width="15.140625" style="83" customWidth="1"/>
    <col min="10747" max="10747" width="15" style="83" customWidth="1"/>
    <col min="10748" max="10748" width="15.5703125" style="83" customWidth="1"/>
    <col min="10749" max="10997" width="8.85546875" style="83"/>
    <col min="10998" max="10998" width="51.5703125" style="83" customWidth="1"/>
    <col min="10999" max="10999" width="14.42578125" style="83" customWidth="1"/>
    <col min="11000" max="11000" width="15.5703125" style="83" customWidth="1"/>
    <col min="11001" max="11001" width="13.5703125" style="83" customWidth="1"/>
    <col min="11002" max="11002" width="15.140625" style="83" customWidth="1"/>
    <col min="11003" max="11003" width="15" style="83" customWidth="1"/>
    <col min="11004" max="11004" width="15.5703125" style="83" customWidth="1"/>
    <col min="11005" max="11253" width="8.85546875" style="83"/>
    <col min="11254" max="11254" width="51.5703125" style="83" customWidth="1"/>
    <col min="11255" max="11255" width="14.42578125" style="83" customWidth="1"/>
    <col min="11256" max="11256" width="15.5703125" style="83" customWidth="1"/>
    <col min="11257" max="11257" width="13.5703125" style="83" customWidth="1"/>
    <col min="11258" max="11258" width="15.140625" style="83" customWidth="1"/>
    <col min="11259" max="11259" width="15" style="83" customWidth="1"/>
    <col min="11260" max="11260" width="15.5703125" style="83" customWidth="1"/>
    <col min="11261" max="11509" width="8.85546875" style="83"/>
    <col min="11510" max="11510" width="51.5703125" style="83" customWidth="1"/>
    <col min="11511" max="11511" width="14.42578125" style="83" customWidth="1"/>
    <col min="11512" max="11512" width="15.5703125" style="83" customWidth="1"/>
    <col min="11513" max="11513" width="13.5703125" style="83" customWidth="1"/>
    <col min="11514" max="11514" width="15.140625" style="83" customWidth="1"/>
    <col min="11515" max="11515" width="15" style="83" customWidth="1"/>
    <col min="11516" max="11516" width="15.5703125" style="83" customWidth="1"/>
    <col min="11517" max="11765" width="8.85546875" style="83"/>
    <col min="11766" max="11766" width="51.5703125" style="83" customWidth="1"/>
    <col min="11767" max="11767" width="14.42578125" style="83" customWidth="1"/>
    <col min="11768" max="11768" width="15.5703125" style="83" customWidth="1"/>
    <col min="11769" max="11769" width="13.5703125" style="83" customWidth="1"/>
    <col min="11770" max="11770" width="15.140625" style="83" customWidth="1"/>
    <col min="11771" max="11771" width="15" style="83" customWidth="1"/>
    <col min="11772" max="11772" width="15.5703125" style="83" customWidth="1"/>
    <col min="11773" max="12021" width="8.85546875" style="83"/>
    <col min="12022" max="12022" width="51.5703125" style="83" customWidth="1"/>
    <col min="12023" max="12023" width="14.42578125" style="83" customWidth="1"/>
    <col min="12024" max="12024" width="15.5703125" style="83" customWidth="1"/>
    <col min="12025" max="12025" width="13.5703125" style="83" customWidth="1"/>
    <col min="12026" max="12026" width="15.140625" style="83" customWidth="1"/>
    <col min="12027" max="12027" width="15" style="83" customWidth="1"/>
    <col min="12028" max="12028" width="15.5703125" style="83" customWidth="1"/>
    <col min="12029" max="12277" width="8.85546875" style="83"/>
    <col min="12278" max="12278" width="51.5703125" style="83" customWidth="1"/>
    <col min="12279" max="12279" width="14.42578125" style="83" customWidth="1"/>
    <col min="12280" max="12280" width="15.5703125" style="83" customWidth="1"/>
    <col min="12281" max="12281" width="13.5703125" style="83" customWidth="1"/>
    <col min="12282" max="12282" width="15.140625" style="83" customWidth="1"/>
    <col min="12283" max="12283" width="15" style="83" customWidth="1"/>
    <col min="12284" max="12284" width="15.5703125" style="83" customWidth="1"/>
    <col min="12285" max="12533" width="8.85546875" style="83"/>
    <col min="12534" max="12534" width="51.5703125" style="83" customWidth="1"/>
    <col min="12535" max="12535" width="14.42578125" style="83" customWidth="1"/>
    <col min="12536" max="12536" width="15.5703125" style="83" customWidth="1"/>
    <col min="12537" max="12537" width="13.5703125" style="83" customWidth="1"/>
    <col min="12538" max="12538" width="15.140625" style="83" customWidth="1"/>
    <col min="12539" max="12539" width="15" style="83" customWidth="1"/>
    <col min="12540" max="12540" width="15.5703125" style="83" customWidth="1"/>
    <col min="12541" max="12789" width="8.85546875" style="83"/>
    <col min="12790" max="12790" width="51.5703125" style="83" customWidth="1"/>
    <col min="12791" max="12791" width="14.42578125" style="83" customWidth="1"/>
    <col min="12792" max="12792" width="15.5703125" style="83" customWidth="1"/>
    <col min="12793" max="12793" width="13.5703125" style="83" customWidth="1"/>
    <col min="12794" max="12794" width="15.140625" style="83" customWidth="1"/>
    <col min="12795" max="12795" width="15" style="83" customWidth="1"/>
    <col min="12796" max="12796" width="15.5703125" style="83" customWidth="1"/>
    <col min="12797" max="13045" width="8.85546875" style="83"/>
    <col min="13046" max="13046" width="51.5703125" style="83" customWidth="1"/>
    <col min="13047" max="13047" width="14.42578125" style="83" customWidth="1"/>
    <col min="13048" max="13048" width="15.5703125" style="83" customWidth="1"/>
    <col min="13049" max="13049" width="13.5703125" style="83" customWidth="1"/>
    <col min="13050" max="13050" width="15.140625" style="83" customWidth="1"/>
    <col min="13051" max="13051" width="15" style="83" customWidth="1"/>
    <col min="13052" max="13052" width="15.5703125" style="83" customWidth="1"/>
    <col min="13053" max="13301" width="8.85546875" style="83"/>
    <col min="13302" max="13302" width="51.5703125" style="83" customWidth="1"/>
    <col min="13303" max="13303" width="14.42578125" style="83" customWidth="1"/>
    <col min="13304" max="13304" width="15.5703125" style="83" customWidth="1"/>
    <col min="13305" max="13305" width="13.5703125" style="83" customWidth="1"/>
    <col min="13306" max="13306" width="15.140625" style="83" customWidth="1"/>
    <col min="13307" max="13307" width="15" style="83" customWidth="1"/>
    <col min="13308" max="13308" width="15.5703125" style="83" customWidth="1"/>
    <col min="13309" max="13557" width="8.85546875" style="83"/>
    <col min="13558" max="13558" width="51.5703125" style="83" customWidth="1"/>
    <col min="13559" max="13559" width="14.42578125" style="83" customWidth="1"/>
    <col min="13560" max="13560" width="15.5703125" style="83" customWidth="1"/>
    <col min="13561" max="13561" width="13.5703125" style="83" customWidth="1"/>
    <col min="13562" max="13562" width="15.140625" style="83" customWidth="1"/>
    <col min="13563" max="13563" width="15" style="83" customWidth="1"/>
    <col min="13564" max="13564" width="15.5703125" style="83" customWidth="1"/>
    <col min="13565" max="13813" width="8.85546875" style="83"/>
    <col min="13814" max="13814" width="51.5703125" style="83" customWidth="1"/>
    <col min="13815" max="13815" width="14.42578125" style="83" customWidth="1"/>
    <col min="13816" max="13816" width="15.5703125" style="83" customWidth="1"/>
    <col min="13817" max="13817" width="13.5703125" style="83" customWidth="1"/>
    <col min="13818" max="13818" width="15.140625" style="83" customWidth="1"/>
    <col min="13819" max="13819" width="15" style="83" customWidth="1"/>
    <col min="13820" max="13820" width="15.5703125" style="83" customWidth="1"/>
    <col min="13821" max="14069" width="8.85546875" style="83"/>
    <col min="14070" max="14070" width="51.5703125" style="83" customWidth="1"/>
    <col min="14071" max="14071" width="14.42578125" style="83" customWidth="1"/>
    <col min="14072" max="14072" width="15.5703125" style="83" customWidth="1"/>
    <col min="14073" max="14073" width="13.5703125" style="83" customWidth="1"/>
    <col min="14074" max="14074" width="15.140625" style="83" customWidth="1"/>
    <col min="14075" max="14075" width="15" style="83" customWidth="1"/>
    <col min="14076" max="14076" width="15.5703125" style="83" customWidth="1"/>
    <col min="14077" max="14325" width="8.85546875" style="83"/>
    <col min="14326" max="14326" width="51.5703125" style="83" customWidth="1"/>
    <col min="14327" max="14327" width="14.42578125" style="83" customWidth="1"/>
    <col min="14328" max="14328" width="15.5703125" style="83" customWidth="1"/>
    <col min="14329" max="14329" width="13.5703125" style="83" customWidth="1"/>
    <col min="14330" max="14330" width="15.140625" style="83" customWidth="1"/>
    <col min="14331" max="14331" width="15" style="83" customWidth="1"/>
    <col min="14332" max="14332" width="15.5703125" style="83" customWidth="1"/>
    <col min="14333" max="14581" width="8.85546875" style="83"/>
    <col min="14582" max="14582" width="51.5703125" style="83" customWidth="1"/>
    <col min="14583" max="14583" width="14.42578125" style="83" customWidth="1"/>
    <col min="14584" max="14584" width="15.5703125" style="83" customWidth="1"/>
    <col min="14585" max="14585" width="13.5703125" style="83" customWidth="1"/>
    <col min="14586" max="14586" width="15.140625" style="83" customWidth="1"/>
    <col min="14587" max="14587" width="15" style="83" customWidth="1"/>
    <col min="14588" max="14588" width="15.5703125" style="83" customWidth="1"/>
    <col min="14589" max="14837" width="8.85546875" style="83"/>
    <col min="14838" max="14838" width="51.5703125" style="83" customWidth="1"/>
    <col min="14839" max="14839" width="14.42578125" style="83" customWidth="1"/>
    <col min="14840" max="14840" width="15.5703125" style="83" customWidth="1"/>
    <col min="14841" max="14841" width="13.5703125" style="83" customWidth="1"/>
    <col min="14842" max="14842" width="15.140625" style="83" customWidth="1"/>
    <col min="14843" max="14843" width="15" style="83" customWidth="1"/>
    <col min="14844" max="14844" width="15.5703125" style="83" customWidth="1"/>
    <col min="14845" max="15093" width="8.85546875" style="83"/>
    <col min="15094" max="15094" width="51.5703125" style="83" customWidth="1"/>
    <col min="15095" max="15095" width="14.42578125" style="83" customWidth="1"/>
    <col min="15096" max="15096" width="15.5703125" style="83" customWidth="1"/>
    <col min="15097" max="15097" width="13.5703125" style="83" customWidth="1"/>
    <col min="15098" max="15098" width="15.140625" style="83" customWidth="1"/>
    <col min="15099" max="15099" width="15" style="83" customWidth="1"/>
    <col min="15100" max="15100" width="15.5703125" style="83" customWidth="1"/>
    <col min="15101" max="15349" width="8.85546875" style="83"/>
    <col min="15350" max="15350" width="51.5703125" style="83" customWidth="1"/>
    <col min="15351" max="15351" width="14.42578125" style="83" customWidth="1"/>
    <col min="15352" max="15352" width="15.5703125" style="83" customWidth="1"/>
    <col min="15353" max="15353" width="13.5703125" style="83" customWidth="1"/>
    <col min="15354" max="15354" width="15.140625" style="83" customWidth="1"/>
    <col min="15355" max="15355" width="15" style="83" customWidth="1"/>
    <col min="15356" max="15356" width="15.5703125" style="83" customWidth="1"/>
    <col min="15357" max="15605" width="8.85546875" style="83"/>
    <col min="15606" max="15606" width="51.5703125" style="83" customWidth="1"/>
    <col min="15607" max="15607" width="14.42578125" style="83" customWidth="1"/>
    <col min="15608" max="15608" width="15.5703125" style="83" customWidth="1"/>
    <col min="15609" max="15609" width="13.5703125" style="83" customWidth="1"/>
    <col min="15610" max="15610" width="15.140625" style="83" customWidth="1"/>
    <col min="15611" max="15611" width="15" style="83" customWidth="1"/>
    <col min="15612" max="15612" width="15.5703125" style="83" customWidth="1"/>
    <col min="15613" max="15861" width="8.85546875" style="83"/>
    <col min="15862" max="15862" width="51.5703125" style="83" customWidth="1"/>
    <col min="15863" max="15863" width="14.42578125" style="83" customWidth="1"/>
    <col min="15864" max="15864" width="15.5703125" style="83" customWidth="1"/>
    <col min="15865" max="15865" width="13.5703125" style="83" customWidth="1"/>
    <col min="15866" max="15866" width="15.140625" style="83" customWidth="1"/>
    <col min="15867" max="15867" width="15" style="83" customWidth="1"/>
    <col min="15868" max="15868" width="15.5703125" style="83" customWidth="1"/>
    <col min="15869" max="16117" width="8.85546875" style="83"/>
    <col min="16118" max="16118" width="51.5703125" style="83" customWidth="1"/>
    <col min="16119" max="16119" width="14.42578125" style="83" customWidth="1"/>
    <col min="16120" max="16120" width="15.5703125" style="83" customWidth="1"/>
    <col min="16121" max="16121" width="13.5703125" style="83" customWidth="1"/>
    <col min="16122" max="16122" width="15.140625" style="83" customWidth="1"/>
    <col min="16123" max="16123" width="15" style="83" customWidth="1"/>
    <col min="16124" max="16124" width="15.5703125" style="83" customWidth="1"/>
    <col min="16125" max="16384" width="8.85546875" style="83"/>
  </cols>
  <sheetData>
    <row r="1" spans="1:12" ht="20.25" customHeight="1" x14ac:dyDescent="0.25">
      <c r="G1" s="482"/>
      <c r="H1" s="482"/>
      <c r="I1" s="482"/>
    </row>
    <row r="2" spans="1:12" s="71" customFormat="1" ht="22.5" customHeight="1" x14ac:dyDescent="0.3">
      <c r="A2" s="455" t="s">
        <v>243</v>
      </c>
      <c r="B2" s="455"/>
      <c r="C2" s="455"/>
      <c r="D2" s="455"/>
      <c r="E2" s="455"/>
      <c r="F2" s="455"/>
      <c r="G2" s="455"/>
      <c r="H2" s="455"/>
      <c r="I2" s="455"/>
    </row>
    <row r="3" spans="1:12" s="71" customFormat="1" ht="20.25" x14ac:dyDescent="0.3">
      <c r="A3" s="454" t="s">
        <v>50</v>
      </c>
      <c r="B3" s="454"/>
      <c r="C3" s="454"/>
      <c r="D3" s="454"/>
      <c r="E3" s="454"/>
      <c r="F3" s="454"/>
      <c r="G3" s="454"/>
      <c r="H3" s="454"/>
      <c r="I3" s="454"/>
    </row>
    <row r="4" spans="1:12" s="74" customFormat="1" ht="15.75" customHeight="1" x14ac:dyDescent="0.2">
      <c r="A4" s="72"/>
      <c r="B4" s="145"/>
      <c r="C4" s="356"/>
      <c r="D4" s="145"/>
      <c r="E4" s="145"/>
      <c r="F4" s="145"/>
      <c r="G4" s="145"/>
      <c r="H4" s="145"/>
      <c r="I4" s="196" t="s">
        <v>195</v>
      </c>
    </row>
    <row r="5" spans="1:12" s="74" customFormat="1" ht="30" customHeight="1" x14ac:dyDescent="0.2">
      <c r="A5" s="483"/>
      <c r="B5" s="474" t="str">
        <f>'10'!B5:E5</f>
        <v>Січень-листопад 2021 р.</v>
      </c>
      <c r="C5" s="475"/>
      <c r="D5" s="475"/>
      <c r="E5" s="476"/>
      <c r="F5" s="477" t="str">
        <f>'10'!F5:I5</f>
        <v>Станом на 01.12.2021 р.</v>
      </c>
      <c r="G5" s="478"/>
      <c r="H5" s="478"/>
      <c r="I5" s="479"/>
    </row>
    <row r="6" spans="1:12" s="74" customFormat="1" ht="78.75" x14ac:dyDescent="0.2">
      <c r="A6" s="483"/>
      <c r="B6" s="197" t="s">
        <v>244</v>
      </c>
      <c r="C6" s="357" t="s">
        <v>245</v>
      </c>
      <c r="D6" s="197" t="s">
        <v>246</v>
      </c>
      <c r="E6" s="197" t="s">
        <v>245</v>
      </c>
      <c r="F6" s="197" t="s">
        <v>244</v>
      </c>
      <c r="G6" s="197" t="s">
        <v>245</v>
      </c>
      <c r="H6" s="197" t="s">
        <v>246</v>
      </c>
      <c r="I6" s="197" t="s">
        <v>245</v>
      </c>
    </row>
    <row r="7" spans="1:12" s="74" customFormat="1" ht="34.5" customHeight="1" x14ac:dyDescent="0.2">
      <c r="A7" s="205" t="s">
        <v>64</v>
      </c>
      <c r="B7" s="229">
        <v>15748</v>
      </c>
      <c r="C7" s="230">
        <v>54.781368490625105</v>
      </c>
      <c r="D7" s="229">
        <v>12999</v>
      </c>
      <c r="E7" s="230">
        <v>45.218631509374887</v>
      </c>
      <c r="F7" s="229">
        <v>4425</v>
      </c>
      <c r="G7" s="230">
        <v>65.711315711315706</v>
      </c>
      <c r="H7" s="228">
        <v>2308</v>
      </c>
      <c r="I7" s="230">
        <v>34.288684288684287</v>
      </c>
      <c r="K7" s="74">
        <v>540903</v>
      </c>
      <c r="L7" s="74">
        <v>488038</v>
      </c>
    </row>
    <row r="8" spans="1:12" s="74" customFormat="1" ht="18.75" x14ac:dyDescent="0.2">
      <c r="A8" s="300" t="s">
        <v>290</v>
      </c>
      <c r="B8" s="300"/>
      <c r="C8" s="230"/>
      <c r="D8" s="226"/>
      <c r="E8" s="231"/>
      <c r="F8" s="300"/>
      <c r="G8" s="231"/>
      <c r="H8" s="226"/>
      <c r="I8" s="231"/>
    </row>
    <row r="9" spans="1:12" s="90" customFormat="1" ht="45" customHeight="1" x14ac:dyDescent="0.2">
      <c r="A9" s="152" t="s">
        <v>52</v>
      </c>
      <c r="B9" s="203">
        <v>1910</v>
      </c>
      <c r="C9" s="231">
        <v>55.410501885697705</v>
      </c>
      <c r="D9" s="226">
        <v>1537</v>
      </c>
      <c r="E9" s="231">
        <v>44.589498114302287</v>
      </c>
      <c r="F9" s="206">
        <v>710</v>
      </c>
      <c r="G9" s="231">
        <v>60.580204778156997</v>
      </c>
      <c r="H9" s="226">
        <v>462</v>
      </c>
      <c r="I9" s="231">
        <v>39.419795221843003</v>
      </c>
      <c r="J9" s="105"/>
      <c r="K9" s="74">
        <v>76403</v>
      </c>
      <c r="L9" s="74">
        <v>67888</v>
      </c>
    </row>
    <row r="10" spans="1:12" s="90" customFormat="1" ht="24.75" customHeight="1" x14ac:dyDescent="0.25">
      <c r="A10" s="104" t="s">
        <v>53</v>
      </c>
      <c r="B10" s="81">
        <v>2510</v>
      </c>
      <c r="C10" s="231">
        <v>73.607038123167158</v>
      </c>
      <c r="D10" s="226">
        <v>900</v>
      </c>
      <c r="E10" s="231">
        <v>26.392961876832842</v>
      </c>
      <c r="F10" s="207">
        <v>925</v>
      </c>
      <c r="G10" s="231">
        <v>78.589634664401018</v>
      </c>
      <c r="H10" s="226">
        <v>252</v>
      </c>
      <c r="I10" s="231">
        <v>21.410365335598978</v>
      </c>
      <c r="K10" s="105">
        <v>49463</v>
      </c>
      <c r="L10" s="105">
        <v>43537</v>
      </c>
    </row>
    <row r="11" spans="1:12" ht="24.75" customHeight="1" x14ac:dyDescent="0.2">
      <c r="A11" s="104" t="s">
        <v>54</v>
      </c>
      <c r="B11" s="80">
        <v>2354</v>
      </c>
      <c r="C11" s="231">
        <v>73.746867167919788</v>
      </c>
      <c r="D11" s="226">
        <v>838</v>
      </c>
      <c r="E11" s="231">
        <v>26.253132832080201</v>
      </c>
      <c r="F11" s="80">
        <v>692</v>
      </c>
      <c r="G11" s="231">
        <v>79.357798165137609</v>
      </c>
      <c r="H11" s="226">
        <v>180</v>
      </c>
      <c r="I11" s="231">
        <v>20.642201834862387</v>
      </c>
      <c r="K11" s="90">
        <v>56985</v>
      </c>
      <c r="L11" s="90">
        <v>50429</v>
      </c>
    </row>
    <row r="12" spans="1:12" ht="24.75" customHeight="1" x14ac:dyDescent="0.2">
      <c r="A12" s="104" t="s">
        <v>55</v>
      </c>
      <c r="B12" s="80">
        <v>1339</v>
      </c>
      <c r="C12" s="231">
        <v>85.06988564167726</v>
      </c>
      <c r="D12" s="226">
        <v>235</v>
      </c>
      <c r="E12" s="231">
        <v>14.930114358322744</v>
      </c>
      <c r="F12" s="80">
        <v>380</v>
      </c>
      <c r="G12" s="231">
        <v>85.778781038374717</v>
      </c>
      <c r="H12" s="226">
        <v>63</v>
      </c>
      <c r="I12" s="231">
        <v>14.221218961625281</v>
      </c>
      <c r="K12" s="83">
        <v>31129</v>
      </c>
      <c r="L12" s="83">
        <v>27810</v>
      </c>
    </row>
    <row r="13" spans="1:12" s="85" customFormat="1" ht="24.75" customHeight="1" x14ac:dyDescent="0.2">
      <c r="A13" s="104" t="s">
        <v>56</v>
      </c>
      <c r="B13" s="80">
        <v>3618</v>
      </c>
      <c r="C13" s="231">
        <v>81.066547165583685</v>
      </c>
      <c r="D13" s="226">
        <v>845</v>
      </c>
      <c r="E13" s="231">
        <v>18.933452834416311</v>
      </c>
      <c r="F13" s="80">
        <v>747</v>
      </c>
      <c r="G13" s="231">
        <v>80.756756756756758</v>
      </c>
      <c r="H13" s="226">
        <v>178</v>
      </c>
      <c r="I13" s="231">
        <v>19.243243243243242</v>
      </c>
      <c r="K13" s="83">
        <v>91835</v>
      </c>
      <c r="L13" s="83">
        <v>81618</v>
      </c>
    </row>
    <row r="14" spans="1:12" ht="43.5" customHeight="1" x14ac:dyDescent="0.2">
      <c r="A14" s="104" t="s">
        <v>57</v>
      </c>
      <c r="B14" s="80">
        <v>254</v>
      </c>
      <c r="C14" s="231">
        <v>67.195767195767203</v>
      </c>
      <c r="D14" s="226">
        <v>124</v>
      </c>
      <c r="E14" s="231">
        <v>32.804232804232804</v>
      </c>
      <c r="F14" s="80">
        <v>76</v>
      </c>
      <c r="G14" s="231">
        <v>73.786407766990294</v>
      </c>
      <c r="H14" s="226">
        <v>27</v>
      </c>
      <c r="I14" s="231">
        <v>26.21359223300971</v>
      </c>
      <c r="K14" s="85">
        <v>20531</v>
      </c>
      <c r="L14" s="85">
        <v>19360</v>
      </c>
    </row>
    <row r="15" spans="1:12" ht="25.5" customHeight="1" x14ac:dyDescent="0.2">
      <c r="A15" s="104" t="s">
        <v>58</v>
      </c>
      <c r="B15" s="80">
        <v>1234</v>
      </c>
      <c r="C15" s="231">
        <v>40.645586297760211</v>
      </c>
      <c r="D15" s="226">
        <v>1802</v>
      </c>
      <c r="E15" s="231">
        <v>59.354413702239796</v>
      </c>
      <c r="F15" s="80">
        <v>293</v>
      </c>
      <c r="G15" s="231">
        <v>51.045296167247386</v>
      </c>
      <c r="H15" s="226">
        <v>281</v>
      </c>
      <c r="I15" s="231">
        <v>48.954703832752614</v>
      </c>
      <c r="K15" s="83">
        <v>50041</v>
      </c>
      <c r="L15" s="83">
        <v>44940</v>
      </c>
    </row>
    <row r="16" spans="1:12" ht="71.25" customHeight="1" x14ac:dyDescent="0.2">
      <c r="A16" s="104" t="s">
        <v>59</v>
      </c>
      <c r="B16" s="80">
        <v>644</v>
      </c>
      <c r="C16" s="231">
        <v>11.694207372435082</v>
      </c>
      <c r="D16" s="226">
        <v>4863</v>
      </c>
      <c r="E16" s="231">
        <v>88.305792627564912</v>
      </c>
      <c r="F16" s="80">
        <v>128</v>
      </c>
      <c r="G16" s="231">
        <v>19.364599092284418</v>
      </c>
      <c r="H16" s="226">
        <v>533</v>
      </c>
      <c r="I16" s="231">
        <v>80.635400907715578</v>
      </c>
      <c r="K16" s="83">
        <v>98596</v>
      </c>
      <c r="L16" s="83">
        <v>92241</v>
      </c>
    </row>
    <row r="17" spans="1:12" ht="25.5" customHeight="1" x14ac:dyDescent="0.2">
      <c r="A17" s="104" t="s">
        <v>60</v>
      </c>
      <c r="B17" s="80">
        <v>1885</v>
      </c>
      <c r="C17" s="231">
        <v>50.401069518716582</v>
      </c>
      <c r="D17" s="226">
        <v>1855</v>
      </c>
      <c r="E17" s="231">
        <v>49.598930481283418</v>
      </c>
      <c r="F17" s="80">
        <v>474</v>
      </c>
      <c r="G17" s="231">
        <v>58.736059479553901</v>
      </c>
      <c r="H17" s="226">
        <v>332</v>
      </c>
      <c r="I17" s="231">
        <v>41.2</v>
      </c>
      <c r="K17" s="83">
        <v>65920</v>
      </c>
      <c r="L17" s="83">
        <v>60215</v>
      </c>
    </row>
    <row r="18" spans="1:12" x14ac:dyDescent="0.2">
      <c r="B18" s="147"/>
      <c r="C18" s="369"/>
      <c r="D18" s="147"/>
      <c r="E18" s="147"/>
      <c r="F18" s="147"/>
      <c r="G18" s="147"/>
      <c r="H18" s="147"/>
      <c r="I18" s="147"/>
    </row>
    <row r="19" spans="1:12" x14ac:dyDescent="0.2">
      <c r="B19" s="147"/>
      <c r="C19" s="369"/>
      <c r="D19" s="147"/>
      <c r="E19" s="147"/>
      <c r="F19" s="147"/>
      <c r="G19" s="147"/>
      <c r="H19" s="147"/>
      <c r="I19" s="439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C9" sqref="C9"/>
    </sheetView>
  </sheetViews>
  <sheetFormatPr defaultColWidth="9.140625" defaultRowHeight="15.75" x14ac:dyDescent="0.25"/>
  <cols>
    <col min="1" max="1" width="3.140625" style="116" customWidth="1"/>
    <col min="2" max="2" width="37.42578125" style="126" customWidth="1"/>
    <col min="3" max="3" width="12.85546875" style="117" customWidth="1"/>
    <col min="4" max="4" width="12.140625" style="117" customWidth="1"/>
    <col min="5" max="5" width="12.42578125" style="127" customWidth="1"/>
    <col min="6" max="6" width="14.28515625" style="117" customWidth="1"/>
    <col min="7" max="7" width="14.140625" style="117" customWidth="1"/>
    <col min="8" max="8" width="14.85546875" style="127" customWidth="1"/>
    <col min="9" max="16384" width="9.140625" style="117"/>
  </cols>
  <sheetData>
    <row r="1" spans="1:8" ht="20.25" x14ac:dyDescent="0.25">
      <c r="F1" s="472" t="s">
        <v>217</v>
      </c>
      <c r="G1" s="472"/>
      <c r="H1" s="472"/>
    </row>
    <row r="2" spans="1:8" ht="28.5" customHeight="1" x14ac:dyDescent="0.25">
      <c r="B2" s="459" t="s">
        <v>200</v>
      </c>
      <c r="C2" s="459"/>
      <c r="D2" s="459"/>
      <c r="E2" s="459"/>
      <c r="F2" s="459"/>
      <c r="G2" s="459"/>
      <c r="H2" s="459"/>
    </row>
    <row r="3" spans="1:8" ht="20.25" customHeight="1" x14ac:dyDescent="0.25">
      <c r="B3" s="459" t="s">
        <v>101</v>
      </c>
      <c r="C3" s="459"/>
      <c r="D3" s="459"/>
      <c r="E3" s="459"/>
      <c r="F3" s="459"/>
      <c r="G3" s="459"/>
      <c r="H3" s="459"/>
    </row>
    <row r="5" spans="1:8" s="118" customFormat="1" ht="35.450000000000003" customHeight="1" x14ac:dyDescent="0.25">
      <c r="A5" s="460"/>
      <c r="B5" s="470" t="s">
        <v>102</v>
      </c>
      <c r="C5" s="484" t="str">
        <f>'7'!C5:E5</f>
        <v>Січень-листопад 2021 року</v>
      </c>
      <c r="D5" s="484"/>
      <c r="E5" s="484"/>
      <c r="F5" s="465" t="str">
        <f>'7'!F5:H5</f>
        <v>Станом на 1 грудня 2021 року</v>
      </c>
      <c r="G5" s="465"/>
      <c r="H5" s="465"/>
    </row>
    <row r="6" spans="1:8" ht="15.6" customHeight="1" x14ac:dyDescent="0.25">
      <c r="A6" s="461"/>
      <c r="B6" s="470"/>
      <c r="C6" s="457" t="s">
        <v>103</v>
      </c>
      <c r="D6" s="457" t="s">
        <v>105</v>
      </c>
      <c r="E6" s="485" t="s">
        <v>104</v>
      </c>
      <c r="F6" s="457" t="s">
        <v>103</v>
      </c>
      <c r="G6" s="457" t="s">
        <v>105</v>
      </c>
      <c r="H6" s="457" t="s">
        <v>104</v>
      </c>
    </row>
    <row r="7" spans="1:8" ht="51.6" customHeight="1" x14ac:dyDescent="0.25">
      <c r="A7" s="462"/>
      <c r="B7" s="470"/>
      <c r="C7" s="457"/>
      <c r="D7" s="457"/>
      <c r="E7" s="485"/>
      <c r="F7" s="457"/>
      <c r="G7" s="457"/>
      <c r="H7" s="457"/>
    </row>
    <row r="8" spans="1:8" s="130" customFormat="1" ht="12.75" x14ac:dyDescent="0.2">
      <c r="A8" s="174" t="s">
        <v>107</v>
      </c>
      <c r="B8" s="175" t="s">
        <v>22</v>
      </c>
      <c r="C8" s="131">
        <v>1</v>
      </c>
      <c r="D8" s="212">
        <v>2</v>
      </c>
      <c r="E8" s="131">
        <v>3</v>
      </c>
      <c r="F8" s="131">
        <v>4</v>
      </c>
      <c r="G8" s="131">
        <v>5</v>
      </c>
      <c r="H8" s="131">
        <v>6</v>
      </c>
    </row>
    <row r="9" spans="1:8" ht="20.25" customHeight="1" x14ac:dyDescent="0.25">
      <c r="A9" s="119">
        <v>1</v>
      </c>
      <c r="B9" s="193" t="s">
        <v>109</v>
      </c>
      <c r="C9" s="156">
        <v>1631</v>
      </c>
      <c r="D9" s="156">
        <v>1036</v>
      </c>
      <c r="E9" s="210">
        <v>-595</v>
      </c>
      <c r="F9" s="156">
        <v>287</v>
      </c>
      <c r="G9" s="156">
        <v>22</v>
      </c>
      <c r="H9" s="210">
        <v>-265</v>
      </c>
    </row>
    <row r="10" spans="1:8" ht="20.25" customHeight="1" x14ac:dyDescent="0.25">
      <c r="A10" s="119">
        <v>2</v>
      </c>
      <c r="B10" s="193" t="s">
        <v>108</v>
      </c>
      <c r="C10" s="156">
        <v>1139</v>
      </c>
      <c r="D10" s="156">
        <v>840</v>
      </c>
      <c r="E10" s="210">
        <v>-299</v>
      </c>
      <c r="F10" s="156">
        <v>158</v>
      </c>
      <c r="G10" s="156">
        <v>49</v>
      </c>
      <c r="H10" s="210">
        <v>-109</v>
      </c>
    </row>
    <row r="11" spans="1:8" ht="20.25" customHeight="1" x14ac:dyDescent="0.25">
      <c r="A11" s="119">
        <v>3</v>
      </c>
      <c r="B11" s="193" t="s">
        <v>110</v>
      </c>
      <c r="C11" s="156">
        <v>1083</v>
      </c>
      <c r="D11" s="156">
        <v>457</v>
      </c>
      <c r="E11" s="210">
        <v>-626</v>
      </c>
      <c r="F11" s="156">
        <v>231</v>
      </c>
      <c r="G11" s="156">
        <v>31</v>
      </c>
      <c r="H11" s="210">
        <v>-200</v>
      </c>
    </row>
    <row r="12" spans="1:8" s="122" customFormat="1" ht="20.25" customHeight="1" x14ac:dyDescent="0.25">
      <c r="A12" s="119">
        <v>4</v>
      </c>
      <c r="B12" s="193" t="s">
        <v>111</v>
      </c>
      <c r="C12" s="156">
        <v>837</v>
      </c>
      <c r="D12" s="156">
        <v>787</v>
      </c>
      <c r="E12" s="210">
        <v>-50</v>
      </c>
      <c r="F12" s="156">
        <v>43</v>
      </c>
      <c r="G12" s="156">
        <v>3</v>
      </c>
      <c r="H12" s="210">
        <v>-40</v>
      </c>
    </row>
    <row r="13" spans="1:8" s="122" customFormat="1" ht="20.25" customHeight="1" x14ac:dyDescent="0.25">
      <c r="A13" s="119">
        <v>5</v>
      </c>
      <c r="B13" s="193" t="s">
        <v>116</v>
      </c>
      <c r="C13" s="156">
        <v>791</v>
      </c>
      <c r="D13" s="156">
        <v>192</v>
      </c>
      <c r="E13" s="210">
        <v>-599</v>
      </c>
      <c r="F13" s="156">
        <v>148</v>
      </c>
      <c r="G13" s="156">
        <v>7</v>
      </c>
      <c r="H13" s="210">
        <v>-141</v>
      </c>
    </row>
    <row r="14" spans="1:8" s="122" customFormat="1" ht="20.25" customHeight="1" x14ac:dyDescent="0.25">
      <c r="A14" s="119">
        <v>6</v>
      </c>
      <c r="B14" s="193" t="s">
        <v>119</v>
      </c>
      <c r="C14" s="156">
        <v>767</v>
      </c>
      <c r="D14" s="156">
        <v>488</v>
      </c>
      <c r="E14" s="210">
        <v>-279</v>
      </c>
      <c r="F14" s="156">
        <v>70</v>
      </c>
      <c r="G14" s="156">
        <v>14</v>
      </c>
      <c r="H14" s="210">
        <v>-56</v>
      </c>
    </row>
    <row r="15" spans="1:8" s="122" customFormat="1" ht="39.950000000000003" customHeight="1" x14ac:dyDescent="0.25">
      <c r="A15" s="119">
        <v>7</v>
      </c>
      <c r="B15" s="193" t="s">
        <v>359</v>
      </c>
      <c r="C15" s="156">
        <v>761</v>
      </c>
      <c r="D15" s="156">
        <v>297</v>
      </c>
      <c r="E15" s="210">
        <v>-464</v>
      </c>
      <c r="F15" s="156">
        <v>360</v>
      </c>
      <c r="G15" s="156">
        <v>13</v>
      </c>
      <c r="H15" s="210">
        <v>-347</v>
      </c>
    </row>
    <row r="16" spans="1:8" s="122" customFormat="1" ht="23.25" customHeight="1" x14ac:dyDescent="0.25">
      <c r="A16" s="119">
        <v>8</v>
      </c>
      <c r="B16" s="193" t="s">
        <v>115</v>
      </c>
      <c r="C16" s="156">
        <v>631</v>
      </c>
      <c r="D16" s="156">
        <v>262</v>
      </c>
      <c r="E16" s="210">
        <v>-369</v>
      </c>
      <c r="F16" s="156">
        <v>218</v>
      </c>
      <c r="G16" s="156">
        <v>12</v>
      </c>
      <c r="H16" s="210">
        <v>-206</v>
      </c>
    </row>
    <row r="17" spans="1:8" s="122" customFormat="1" ht="21.95" customHeight="1" x14ac:dyDescent="0.25">
      <c r="A17" s="119">
        <v>9</v>
      </c>
      <c r="B17" s="193" t="s">
        <v>112</v>
      </c>
      <c r="C17" s="156">
        <v>558</v>
      </c>
      <c r="D17" s="156">
        <v>330</v>
      </c>
      <c r="E17" s="210">
        <v>-228</v>
      </c>
      <c r="F17" s="156">
        <v>96</v>
      </c>
      <c r="G17" s="156">
        <v>25</v>
      </c>
      <c r="H17" s="210">
        <v>-71</v>
      </c>
    </row>
    <row r="18" spans="1:8" s="122" customFormat="1" ht="54.75" customHeight="1" x14ac:dyDescent="0.25">
      <c r="A18" s="119">
        <v>10</v>
      </c>
      <c r="B18" s="193" t="s">
        <v>358</v>
      </c>
      <c r="C18" s="156">
        <v>556</v>
      </c>
      <c r="D18" s="156">
        <v>644</v>
      </c>
      <c r="E18" s="210">
        <v>88</v>
      </c>
      <c r="F18" s="156">
        <v>60</v>
      </c>
      <c r="G18" s="156">
        <v>3</v>
      </c>
      <c r="H18" s="210">
        <v>-57</v>
      </c>
    </row>
    <row r="19" spans="1:8" s="122" customFormat="1" ht="20.25" customHeight="1" x14ac:dyDescent="0.25">
      <c r="A19" s="119">
        <v>11</v>
      </c>
      <c r="B19" s="193" t="s">
        <v>113</v>
      </c>
      <c r="C19" s="156">
        <v>487</v>
      </c>
      <c r="D19" s="156">
        <v>142</v>
      </c>
      <c r="E19" s="210">
        <v>-345</v>
      </c>
      <c r="F19" s="156">
        <v>159</v>
      </c>
      <c r="G19" s="156">
        <v>3</v>
      </c>
      <c r="H19" s="210">
        <v>-156</v>
      </c>
    </row>
    <row r="20" spans="1:8" s="122" customFormat="1" ht="21.75" customHeight="1" x14ac:dyDescent="0.25">
      <c r="A20" s="119">
        <v>12</v>
      </c>
      <c r="B20" s="193" t="s">
        <v>363</v>
      </c>
      <c r="C20" s="156">
        <v>432</v>
      </c>
      <c r="D20" s="156">
        <v>159</v>
      </c>
      <c r="E20" s="210">
        <v>-273</v>
      </c>
      <c r="F20" s="156">
        <v>82</v>
      </c>
      <c r="G20" s="156">
        <v>8</v>
      </c>
      <c r="H20" s="210">
        <v>-74</v>
      </c>
    </row>
    <row r="21" spans="1:8" s="122" customFormat="1" ht="38.25" customHeight="1" x14ac:dyDescent="0.25">
      <c r="A21" s="119">
        <v>13</v>
      </c>
      <c r="B21" s="120" t="s">
        <v>186</v>
      </c>
      <c r="C21" s="156">
        <v>365</v>
      </c>
      <c r="D21" s="142">
        <v>2</v>
      </c>
      <c r="E21" s="210">
        <v>-363</v>
      </c>
      <c r="F21" s="156">
        <v>87</v>
      </c>
      <c r="G21" s="156">
        <v>0</v>
      </c>
      <c r="H21" s="210">
        <v>-87</v>
      </c>
    </row>
    <row r="22" spans="1:8" s="122" customFormat="1" ht="20.25" customHeight="1" x14ac:dyDescent="0.25">
      <c r="A22" s="119">
        <v>14</v>
      </c>
      <c r="B22" s="120" t="s">
        <v>114</v>
      </c>
      <c r="C22" s="156">
        <v>324</v>
      </c>
      <c r="D22" s="142">
        <v>304</v>
      </c>
      <c r="E22" s="210">
        <v>-20</v>
      </c>
      <c r="F22" s="156">
        <v>27</v>
      </c>
      <c r="G22" s="156">
        <v>5</v>
      </c>
      <c r="H22" s="210">
        <v>-22</v>
      </c>
    </row>
    <row r="23" spans="1:8" s="122" customFormat="1" ht="20.25" customHeight="1" x14ac:dyDescent="0.25">
      <c r="A23" s="119">
        <v>15</v>
      </c>
      <c r="B23" s="120" t="s">
        <v>361</v>
      </c>
      <c r="C23" s="156">
        <v>322</v>
      </c>
      <c r="D23" s="142">
        <v>138</v>
      </c>
      <c r="E23" s="210">
        <v>-184</v>
      </c>
      <c r="F23" s="156">
        <v>82</v>
      </c>
      <c r="G23" s="156">
        <v>9</v>
      </c>
      <c r="H23" s="210">
        <v>-73</v>
      </c>
    </row>
    <row r="24" spans="1:8" s="122" customFormat="1" ht="20.25" customHeight="1" x14ac:dyDescent="0.25">
      <c r="A24" s="119">
        <v>16</v>
      </c>
      <c r="B24" s="120" t="s">
        <v>117</v>
      </c>
      <c r="C24" s="156">
        <v>317</v>
      </c>
      <c r="D24" s="142">
        <v>103</v>
      </c>
      <c r="E24" s="210">
        <v>-214</v>
      </c>
      <c r="F24" s="156">
        <v>62</v>
      </c>
      <c r="G24" s="156">
        <v>6</v>
      </c>
      <c r="H24" s="210">
        <v>-56</v>
      </c>
    </row>
    <row r="25" spans="1:8" s="122" customFormat="1" ht="38.25" customHeight="1" x14ac:dyDescent="0.25">
      <c r="A25" s="119">
        <v>17</v>
      </c>
      <c r="B25" s="120" t="s">
        <v>424</v>
      </c>
      <c r="C25" s="156">
        <v>286</v>
      </c>
      <c r="D25" s="142">
        <v>262</v>
      </c>
      <c r="E25" s="210">
        <v>-24</v>
      </c>
      <c r="F25" s="156">
        <v>86</v>
      </c>
      <c r="G25" s="156">
        <v>10</v>
      </c>
      <c r="H25" s="210">
        <v>-76</v>
      </c>
    </row>
    <row r="26" spans="1:8" s="122" customFormat="1" ht="27.95" customHeight="1" x14ac:dyDescent="0.25">
      <c r="A26" s="119">
        <v>18</v>
      </c>
      <c r="B26" s="120" t="s">
        <v>122</v>
      </c>
      <c r="C26" s="156">
        <v>263</v>
      </c>
      <c r="D26" s="142">
        <v>78</v>
      </c>
      <c r="E26" s="210">
        <v>-185</v>
      </c>
      <c r="F26" s="156">
        <v>72</v>
      </c>
      <c r="G26" s="156">
        <v>5</v>
      </c>
      <c r="H26" s="210">
        <v>-67</v>
      </c>
    </row>
    <row r="27" spans="1:8" s="122" customFormat="1" ht="20.25" customHeight="1" x14ac:dyDescent="0.25">
      <c r="A27" s="119">
        <v>19</v>
      </c>
      <c r="B27" s="120" t="s">
        <v>147</v>
      </c>
      <c r="C27" s="156">
        <v>263</v>
      </c>
      <c r="D27" s="142">
        <v>71</v>
      </c>
      <c r="E27" s="210">
        <v>-192</v>
      </c>
      <c r="F27" s="156">
        <v>140</v>
      </c>
      <c r="G27" s="156">
        <v>4</v>
      </c>
      <c r="H27" s="210">
        <v>-136</v>
      </c>
    </row>
    <row r="28" spans="1:8" s="122" customFormat="1" ht="23.25" customHeight="1" x14ac:dyDescent="0.25">
      <c r="A28" s="119">
        <v>20</v>
      </c>
      <c r="B28" s="120" t="s">
        <v>128</v>
      </c>
      <c r="C28" s="156">
        <v>238</v>
      </c>
      <c r="D28" s="142">
        <v>98</v>
      </c>
      <c r="E28" s="210">
        <v>-140</v>
      </c>
      <c r="F28" s="156">
        <v>44</v>
      </c>
      <c r="G28" s="156">
        <v>4</v>
      </c>
      <c r="H28" s="210">
        <v>-40</v>
      </c>
    </row>
    <row r="29" spans="1:8" s="122" customFormat="1" ht="102" customHeight="1" x14ac:dyDescent="0.25">
      <c r="A29" s="119">
        <v>21</v>
      </c>
      <c r="B29" s="120" t="s">
        <v>541</v>
      </c>
      <c r="C29" s="156">
        <v>220</v>
      </c>
      <c r="D29" s="142">
        <v>66</v>
      </c>
      <c r="E29" s="210">
        <v>-154</v>
      </c>
      <c r="F29" s="156">
        <v>57</v>
      </c>
      <c r="G29" s="156">
        <v>3</v>
      </c>
      <c r="H29" s="210">
        <v>-54</v>
      </c>
    </row>
    <row r="30" spans="1:8" s="122" customFormat="1" ht="21" customHeight="1" x14ac:dyDescent="0.25">
      <c r="A30" s="119">
        <v>22</v>
      </c>
      <c r="B30" s="120" t="s">
        <v>127</v>
      </c>
      <c r="C30" s="156">
        <v>213</v>
      </c>
      <c r="D30" s="142">
        <v>82</v>
      </c>
      <c r="E30" s="210">
        <v>-131</v>
      </c>
      <c r="F30" s="156">
        <v>24</v>
      </c>
      <c r="G30" s="156">
        <v>9</v>
      </c>
      <c r="H30" s="210">
        <v>-15</v>
      </c>
    </row>
    <row r="31" spans="1:8" s="122" customFormat="1" ht="21" customHeight="1" x14ac:dyDescent="0.25">
      <c r="A31" s="119">
        <v>23</v>
      </c>
      <c r="B31" s="120" t="s">
        <v>125</v>
      </c>
      <c r="C31" s="156">
        <v>210</v>
      </c>
      <c r="D31" s="142">
        <v>97</v>
      </c>
      <c r="E31" s="210">
        <v>-113</v>
      </c>
      <c r="F31" s="156">
        <v>36</v>
      </c>
      <c r="G31" s="156">
        <v>0</v>
      </c>
      <c r="H31" s="210">
        <v>-36</v>
      </c>
    </row>
    <row r="32" spans="1:8" s="122" customFormat="1" ht="23.1" customHeight="1" x14ac:dyDescent="0.25">
      <c r="A32" s="119">
        <v>24</v>
      </c>
      <c r="B32" s="120" t="s">
        <v>121</v>
      </c>
      <c r="C32" s="156">
        <v>200</v>
      </c>
      <c r="D32" s="142">
        <v>113</v>
      </c>
      <c r="E32" s="210">
        <v>-87</v>
      </c>
      <c r="F32" s="156">
        <v>27</v>
      </c>
      <c r="G32" s="156">
        <v>6</v>
      </c>
      <c r="H32" s="210">
        <v>-21</v>
      </c>
    </row>
    <row r="33" spans="1:8" s="122" customFormat="1" ht="20.25" customHeight="1" x14ac:dyDescent="0.25">
      <c r="A33" s="119">
        <v>25</v>
      </c>
      <c r="B33" s="120" t="s">
        <v>133</v>
      </c>
      <c r="C33" s="156">
        <v>187</v>
      </c>
      <c r="D33" s="142">
        <v>109</v>
      </c>
      <c r="E33" s="210">
        <v>-78</v>
      </c>
      <c r="F33" s="156">
        <v>59</v>
      </c>
      <c r="G33" s="156">
        <v>2</v>
      </c>
      <c r="H33" s="210">
        <v>-57</v>
      </c>
    </row>
    <row r="34" spans="1:8" s="122" customFormat="1" ht="20.25" customHeight="1" x14ac:dyDescent="0.25">
      <c r="A34" s="119">
        <v>26</v>
      </c>
      <c r="B34" s="120" t="s">
        <v>241</v>
      </c>
      <c r="C34" s="156">
        <v>185</v>
      </c>
      <c r="D34" s="142">
        <v>0</v>
      </c>
      <c r="E34" s="210">
        <v>-185</v>
      </c>
      <c r="F34" s="156">
        <v>54</v>
      </c>
      <c r="G34" s="156">
        <v>0</v>
      </c>
      <c r="H34" s="210">
        <v>-54</v>
      </c>
    </row>
    <row r="35" spans="1:8" s="122" customFormat="1" ht="20.25" customHeight="1" x14ac:dyDescent="0.25">
      <c r="A35" s="119">
        <v>27</v>
      </c>
      <c r="B35" s="120" t="s">
        <v>173</v>
      </c>
      <c r="C35" s="156">
        <v>174</v>
      </c>
      <c r="D35" s="142">
        <v>81</v>
      </c>
      <c r="E35" s="210">
        <v>-93</v>
      </c>
      <c r="F35" s="156">
        <v>48</v>
      </c>
      <c r="G35" s="156">
        <v>0</v>
      </c>
      <c r="H35" s="210">
        <v>-48</v>
      </c>
    </row>
    <row r="36" spans="1:8" s="122" customFormat="1" ht="22.5" customHeight="1" x14ac:dyDescent="0.25">
      <c r="A36" s="119">
        <v>28</v>
      </c>
      <c r="B36" s="120" t="s">
        <v>372</v>
      </c>
      <c r="C36" s="156">
        <v>174</v>
      </c>
      <c r="D36" s="142">
        <v>37</v>
      </c>
      <c r="E36" s="210">
        <v>-137</v>
      </c>
      <c r="F36" s="156">
        <v>46</v>
      </c>
      <c r="G36" s="156">
        <v>4</v>
      </c>
      <c r="H36" s="210">
        <v>-42</v>
      </c>
    </row>
    <row r="37" spans="1:8" s="122" customFormat="1" ht="23.1" customHeight="1" x14ac:dyDescent="0.25">
      <c r="A37" s="119">
        <v>29</v>
      </c>
      <c r="B37" s="120" t="s">
        <v>321</v>
      </c>
      <c r="C37" s="156">
        <v>171</v>
      </c>
      <c r="D37" s="142">
        <v>8</v>
      </c>
      <c r="E37" s="210">
        <v>-163</v>
      </c>
      <c r="F37" s="156">
        <v>39</v>
      </c>
      <c r="G37" s="156">
        <v>0</v>
      </c>
      <c r="H37" s="210">
        <v>-39</v>
      </c>
    </row>
    <row r="38" spans="1:8" s="122" customFormat="1" ht="20.25" customHeight="1" x14ac:dyDescent="0.25">
      <c r="A38" s="119">
        <v>30</v>
      </c>
      <c r="B38" s="120" t="s">
        <v>141</v>
      </c>
      <c r="C38" s="156">
        <v>169</v>
      </c>
      <c r="D38" s="142">
        <v>39</v>
      </c>
      <c r="E38" s="210">
        <v>-130</v>
      </c>
      <c r="F38" s="156">
        <v>45</v>
      </c>
      <c r="G38" s="156">
        <v>1</v>
      </c>
      <c r="H38" s="210">
        <v>-44</v>
      </c>
    </row>
    <row r="39" spans="1:8" s="122" customFormat="1" ht="22.5" customHeight="1" x14ac:dyDescent="0.25">
      <c r="A39" s="119">
        <v>31</v>
      </c>
      <c r="B39" s="123" t="s">
        <v>240</v>
      </c>
      <c r="C39" s="156">
        <v>168</v>
      </c>
      <c r="D39" s="142">
        <v>16</v>
      </c>
      <c r="E39" s="210">
        <v>-152</v>
      </c>
      <c r="F39" s="156">
        <v>53</v>
      </c>
      <c r="G39" s="156">
        <v>0</v>
      </c>
      <c r="H39" s="210">
        <v>-53</v>
      </c>
    </row>
    <row r="40" spans="1:8" s="122" customFormat="1" ht="23.1" customHeight="1" x14ac:dyDescent="0.25">
      <c r="A40" s="119">
        <v>32</v>
      </c>
      <c r="B40" s="120" t="s">
        <v>118</v>
      </c>
      <c r="C40" s="156">
        <v>160</v>
      </c>
      <c r="D40" s="142">
        <v>85</v>
      </c>
      <c r="E40" s="210">
        <v>-75</v>
      </c>
      <c r="F40" s="156">
        <v>21</v>
      </c>
      <c r="G40" s="156">
        <v>16</v>
      </c>
      <c r="H40" s="210">
        <v>-5</v>
      </c>
    </row>
    <row r="41" spans="1:8" s="122" customFormat="1" ht="23.1" customHeight="1" x14ac:dyDescent="0.25">
      <c r="A41" s="119">
        <v>33</v>
      </c>
      <c r="B41" s="120" t="s">
        <v>120</v>
      </c>
      <c r="C41" s="156">
        <v>159</v>
      </c>
      <c r="D41" s="142">
        <v>82</v>
      </c>
      <c r="E41" s="210">
        <v>-77</v>
      </c>
      <c r="F41" s="156">
        <v>22</v>
      </c>
      <c r="G41" s="156">
        <v>8</v>
      </c>
      <c r="H41" s="210">
        <v>-14</v>
      </c>
    </row>
    <row r="42" spans="1:8" s="122" customFormat="1" ht="21.95" customHeight="1" x14ac:dyDescent="0.25">
      <c r="A42" s="119">
        <v>34</v>
      </c>
      <c r="B42" s="120" t="s">
        <v>136</v>
      </c>
      <c r="C42" s="156">
        <v>157</v>
      </c>
      <c r="D42" s="142">
        <v>22</v>
      </c>
      <c r="E42" s="210">
        <v>-135</v>
      </c>
      <c r="F42" s="156">
        <v>33</v>
      </c>
      <c r="G42" s="156">
        <v>0</v>
      </c>
      <c r="H42" s="210">
        <v>-33</v>
      </c>
    </row>
    <row r="43" spans="1:8" s="122" customFormat="1" ht="21.95" customHeight="1" x14ac:dyDescent="0.25">
      <c r="A43" s="119">
        <v>35</v>
      </c>
      <c r="B43" s="120" t="s">
        <v>438</v>
      </c>
      <c r="C43" s="156">
        <v>152</v>
      </c>
      <c r="D43" s="142">
        <v>63</v>
      </c>
      <c r="E43" s="210">
        <v>-89</v>
      </c>
      <c r="F43" s="156">
        <v>54</v>
      </c>
      <c r="G43" s="156">
        <v>19</v>
      </c>
      <c r="H43" s="210">
        <v>-35</v>
      </c>
    </row>
    <row r="44" spans="1:8" s="122" customFormat="1" ht="23.25" customHeight="1" x14ac:dyDescent="0.25">
      <c r="A44" s="119">
        <v>36</v>
      </c>
      <c r="B44" s="120" t="s">
        <v>123</v>
      </c>
      <c r="C44" s="156">
        <v>144</v>
      </c>
      <c r="D44" s="142">
        <v>31</v>
      </c>
      <c r="E44" s="210">
        <v>-113</v>
      </c>
      <c r="F44" s="156">
        <v>36</v>
      </c>
      <c r="G44" s="156">
        <v>3</v>
      </c>
      <c r="H44" s="210">
        <v>-33</v>
      </c>
    </row>
    <row r="45" spans="1:8" ht="39.950000000000003" customHeight="1" x14ac:dyDescent="0.25">
      <c r="A45" s="119">
        <v>37</v>
      </c>
      <c r="B45" s="120" t="s">
        <v>371</v>
      </c>
      <c r="C45" s="211">
        <v>143</v>
      </c>
      <c r="D45" s="124">
        <v>0</v>
      </c>
      <c r="E45" s="210">
        <v>-143</v>
      </c>
      <c r="F45" s="211">
        <v>68</v>
      </c>
      <c r="G45" s="211">
        <v>0</v>
      </c>
      <c r="H45" s="210">
        <v>-68</v>
      </c>
    </row>
    <row r="46" spans="1:8" ht="54" customHeight="1" x14ac:dyDescent="0.25">
      <c r="A46" s="119">
        <v>38</v>
      </c>
      <c r="B46" s="125" t="s">
        <v>373</v>
      </c>
      <c r="C46" s="211">
        <v>133</v>
      </c>
      <c r="D46" s="124">
        <v>0</v>
      </c>
      <c r="E46" s="210">
        <v>-133</v>
      </c>
      <c r="F46" s="211">
        <v>66</v>
      </c>
      <c r="G46" s="211">
        <v>0</v>
      </c>
      <c r="H46" s="210">
        <v>-66</v>
      </c>
    </row>
    <row r="47" spans="1:8" ht="20.25" customHeight="1" x14ac:dyDescent="0.25">
      <c r="A47" s="119">
        <v>39</v>
      </c>
      <c r="B47" s="120" t="s">
        <v>199</v>
      </c>
      <c r="C47" s="211">
        <v>129</v>
      </c>
      <c r="D47" s="124">
        <v>55</v>
      </c>
      <c r="E47" s="210">
        <v>-74</v>
      </c>
      <c r="F47" s="211">
        <v>53</v>
      </c>
      <c r="G47" s="211">
        <v>0</v>
      </c>
      <c r="H47" s="210">
        <v>-53</v>
      </c>
    </row>
    <row r="48" spans="1:8" ht="21.95" customHeight="1" x14ac:dyDescent="0.25">
      <c r="A48" s="119">
        <v>40</v>
      </c>
      <c r="B48" s="120" t="s">
        <v>140</v>
      </c>
      <c r="C48" s="211">
        <v>123</v>
      </c>
      <c r="D48" s="124">
        <v>131</v>
      </c>
      <c r="E48" s="210">
        <v>8</v>
      </c>
      <c r="F48" s="211">
        <v>47</v>
      </c>
      <c r="G48" s="211">
        <v>1</v>
      </c>
      <c r="H48" s="210">
        <v>-46</v>
      </c>
    </row>
    <row r="49" spans="1:8" ht="39.950000000000003" customHeight="1" x14ac:dyDescent="0.25">
      <c r="A49" s="119">
        <v>41</v>
      </c>
      <c r="B49" s="120" t="s">
        <v>153</v>
      </c>
      <c r="C49" s="211">
        <v>121</v>
      </c>
      <c r="D49" s="124">
        <v>9</v>
      </c>
      <c r="E49" s="210">
        <v>-112</v>
      </c>
      <c r="F49" s="211">
        <v>31</v>
      </c>
      <c r="G49" s="211">
        <v>0</v>
      </c>
      <c r="H49" s="210">
        <v>-31</v>
      </c>
    </row>
    <row r="50" spans="1:8" ht="23.1" customHeight="1" x14ac:dyDescent="0.25">
      <c r="A50" s="119">
        <v>42</v>
      </c>
      <c r="B50" s="120" t="s">
        <v>168</v>
      </c>
      <c r="C50" s="211">
        <v>120</v>
      </c>
      <c r="D50" s="124">
        <v>25</v>
      </c>
      <c r="E50" s="210">
        <v>-95</v>
      </c>
      <c r="F50" s="211">
        <v>27</v>
      </c>
      <c r="G50" s="211">
        <v>0</v>
      </c>
      <c r="H50" s="210">
        <v>-27</v>
      </c>
    </row>
    <row r="51" spans="1:8" ht="23.25" customHeight="1" x14ac:dyDescent="0.25">
      <c r="A51" s="119">
        <v>43</v>
      </c>
      <c r="B51" s="120" t="s">
        <v>131</v>
      </c>
      <c r="C51" s="211">
        <v>113</v>
      </c>
      <c r="D51" s="124">
        <v>47</v>
      </c>
      <c r="E51" s="210">
        <v>-66</v>
      </c>
      <c r="F51" s="211">
        <v>37</v>
      </c>
      <c r="G51" s="211">
        <v>0</v>
      </c>
      <c r="H51" s="210">
        <v>-37</v>
      </c>
    </row>
    <row r="52" spans="1:8" ht="21.95" customHeight="1" x14ac:dyDescent="0.25">
      <c r="A52" s="119">
        <v>44</v>
      </c>
      <c r="B52" s="120" t="s">
        <v>170</v>
      </c>
      <c r="C52" s="211">
        <v>110</v>
      </c>
      <c r="D52" s="124">
        <v>28</v>
      </c>
      <c r="E52" s="210">
        <v>-82</v>
      </c>
      <c r="F52" s="211">
        <v>37</v>
      </c>
      <c r="G52" s="211">
        <v>1</v>
      </c>
      <c r="H52" s="210">
        <v>-36</v>
      </c>
    </row>
    <row r="53" spans="1:8" ht="21.95" customHeight="1" x14ac:dyDescent="0.25">
      <c r="A53" s="119">
        <v>45</v>
      </c>
      <c r="B53" s="120" t="s">
        <v>292</v>
      </c>
      <c r="C53" s="211">
        <v>109</v>
      </c>
      <c r="D53" s="124">
        <v>16</v>
      </c>
      <c r="E53" s="210">
        <v>-93</v>
      </c>
      <c r="F53" s="211">
        <v>67</v>
      </c>
      <c r="G53" s="211">
        <v>0</v>
      </c>
      <c r="H53" s="210">
        <v>-67</v>
      </c>
    </row>
    <row r="54" spans="1:8" ht="23.25" customHeight="1" x14ac:dyDescent="0.25">
      <c r="A54" s="119">
        <v>46</v>
      </c>
      <c r="B54" s="120" t="s">
        <v>129</v>
      </c>
      <c r="C54" s="211">
        <v>109</v>
      </c>
      <c r="D54" s="124">
        <v>48</v>
      </c>
      <c r="E54" s="210">
        <v>-61</v>
      </c>
      <c r="F54" s="211">
        <v>13</v>
      </c>
      <c r="G54" s="211">
        <v>2</v>
      </c>
      <c r="H54" s="210">
        <v>-11</v>
      </c>
    </row>
    <row r="55" spans="1:8" ht="54" customHeight="1" x14ac:dyDescent="0.25">
      <c r="A55" s="119">
        <v>47</v>
      </c>
      <c r="B55" s="120" t="s">
        <v>322</v>
      </c>
      <c r="C55" s="211">
        <v>109</v>
      </c>
      <c r="D55" s="124">
        <v>73</v>
      </c>
      <c r="E55" s="210">
        <v>-36</v>
      </c>
      <c r="F55" s="211">
        <v>8</v>
      </c>
      <c r="G55" s="211">
        <v>0</v>
      </c>
      <c r="H55" s="210">
        <v>-8</v>
      </c>
    </row>
    <row r="56" spans="1:8" ht="21.95" customHeight="1" x14ac:dyDescent="0.25">
      <c r="A56" s="119">
        <v>48</v>
      </c>
      <c r="B56" s="120" t="s">
        <v>174</v>
      </c>
      <c r="C56" s="211">
        <v>108</v>
      </c>
      <c r="D56" s="124">
        <v>37</v>
      </c>
      <c r="E56" s="210">
        <v>-71</v>
      </c>
      <c r="F56" s="211">
        <v>21</v>
      </c>
      <c r="G56" s="211">
        <v>6</v>
      </c>
      <c r="H56" s="210">
        <v>-15</v>
      </c>
    </row>
    <row r="57" spans="1:8" ht="21.95" customHeight="1" x14ac:dyDescent="0.25">
      <c r="A57" s="119">
        <v>49</v>
      </c>
      <c r="B57" s="120" t="s">
        <v>463</v>
      </c>
      <c r="C57" s="211">
        <v>107</v>
      </c>
      <c r="D57" s="124">
        <v>0</v>
      </c>
      <c r="E57" s="210">
        <v>-107</v>
      </c>
      <c r="F57" s="211">
        <v>19</v>
      </c>
      <c r="G57" s="211">
        <v>0</v>
      </c>
      <c r="H57" s="210">
        <v>-19</v>
      </c>
    </row>
    <row r="58" spans="1:8" ht="21.95" customHeight="1" x14ac:dyDescent="0.25">
      <c r="A58" s="119">
        <v>50</v>
      </c>
      <c r="B58" s="120" t="s">
        <v>435</v>
      </c>
      <c r="C58" s="211">
        <v>107</v>
      </c>
      <c r="D58" s="124">
        <v>27</v>
      </c>
      <c r="E58" s="210">
        <v>-80</v>
      </c>
      <c r="F58" s="211">
        <v>32</v>
      </c>
      <c r="G58" s="211">
        <v>2</v>
      </c>
      <c r="H58" s="210">
        <v>-30</v>
      </c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90" zoomScaleNormal="90" zoomScaleSheetLayoutView="90" workbookViewId="0">
      <selection activeCell="A10" sqref="A10"/>
    </sheetView>
  </sheetViews>
  <sheetFormatPr defaultColWidth="8.85546875" defaultRowHeight="12.75" x14ac:dyDescent="0.2"/>
  <cols>
    <col min="1" max="1" width="36.42578125" style="130" customWidth="1"/>
    <col min="2" max="2" width="13" style="140" customWidth="1"/>
    <col min="3" max="3" width="11.42578125" style="140" customWidth="1"/>
    <col min="4" max="4" width="12.5703125" style="141" customWidth="1"/>
    <col min="5" max="5" width="12.85546875" style="140" customWidth="1"/>
    <col min="6" max="6" width="11" style="140" customWidth="1"/>
    <col min="7" max="7" width="12.42578125" style="141" customWidth="1"/>
    <col min="8" max="16384" width="8.85546875" style="130"/>
  </cols>
  <sheetData>
    <row r="1" spans="1:8" ht="22.5" customHeight="1" x14ac:dyDescent="0.2">
      <c r="E1" s="472" t="s">
        <v>217</v>
      </c>
      <c r="F1" s="472"/>
      <c r="G1" s="472"/>
    </row>
    <row r="2" spans="1:8" s="128" customFormat="1" ht="22.5" customHeight="1" x14ac:dyDescent="0.3">
      <c r="A2" s="468" t="s">
        <v>200</v>
      </c>
      <c r="B2" s="468"/>
      <c r="C2" s="468"/>
      <c r="D2" s="468"/>
      <c r="E2" s="468"/>
      <c r="F2" s="468"/>
      <c r="G2" s="468"/>
    </row>
    <row r="3" spans="1:8" s="128" customFormat="1" ht="20.25" x14ac:dyDescent="0.3">
      <c r="A3" s="469" t="s">
        <v>145</v>
      </c>
      <c r="B3" s="469"/>
      <c r="C3" s="469"/>
      <c r="D3" s="469"/>
      <c r="E3" s="469"/>
      <c r="F3" s="469"/>
      <c r="G3" s="469"/>
    </row>
    <row r="5" spans="1:8" s="118" customFormat="1" ht="35.450000000000003" customHeight="1" x14ac:dyDescent="0.25">
      <c r="A5" s="470" t="s">
        <v>102</v>
      </c>
      <c r="B5" s="464" t="str">
        <f>'12'!B5:E5</f>
        <v>Січень-листопад 2021 р.</v>
      </c>
      <c r="C5" s="464"/>
      <c r="D5" s="464"/>
      <c r="E5" s="488" t="str">
        <f>'13'!D5</f>
        <v>Станом на 01.12.2021 р.</v>
      </c>
      <c r="F5" s="465"/>
      <c r="G5" s="465"/>
    </row>
    <row r="6" spans="1:8" ht="18.600000000000001" customHeight="1" x14ac:dyDescent="0.2">
      <c r="A6" s="470"/>
      <c r="B6" s="457" t="s">
        <v>103</v>
      </c>
      <c r="C6" s="457" t="s">
        <v>105</v>
      </c>
      <c r="D6" s="486" t="s">
        <v>104</v>
      </c>
      <c r="E6" s="457" t="s">
        <v>103</v>
      </c>
      <c r="F6" s="457" t="s">
        <v>105</v>
      </c>
      <c r="G6" s="486" t="s">
        <v>104</v>
      </c>
    </row>
    <row r="7" spans="1:8" ht="52.35" customHeight="1" x14ac:dyDescent="0.2">
      <c r="A7" s="470"/>
      <c r="B7" s="457"/>
      <c r="C7" s="457"/>
      <c r="D7" s="486"/>
      <c r="E7" s="457"/>
      <c r="F7" s="457"/>
      <c r="G7" s="486"/>
    </row>
    <row r="8" spans="1:8" x14ac:dyDescent="0.2">
      <c r="A8" s="131" t="s">
        <v>22</v>
      </c>
      <c r="B8" s="132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</row>
    <row r="9" spans="1:8" ht="38.450000000000003" customHeight="1" x14ac:dyDescent="0.2">
      <c r="A9" s="466" t="s">
        <v>146</v>
      </c>
      <c r="B9" s="467"/>
      <c r="C9" s="467"/>
      <c r="D9" s="467"/>
      <c r="E9" s="467"/>
      <c r="F9" s="467"/>
      <c r="G9" s="487"/>
    </row>
    <row r="10" spans="1:8" ht="22.5" customHeight="1" x14ac:dyDescent="0.2">
      <c r="A10" s="134" t="s">
        <v>147</v>
      </c>
      <c r="B10" s="156">
        <v>263</v>
      </c>
      <c r="C10" s="156">
        <v>71</v>
      </c>
      <c r="D10" s="302">
        <v>-192</v>
      </c>
      <c r="E10" s="157">
        <v>140</v>
      </c>
      <c r="F10" s="156">
        <v>4</v>
      </c>
      <c r="G10" s="210">
        <v>-136</v>
      </c>
      <c r="H10" s="158"/>
    </row>
    <row r="11" spans="1:8" ht="22.5" customHeight="1" x14ac:dyDescent="0.2">
      <c r="A11" s="135" t="s">
        <v>128</v>
      </c>
      <c r="B11" s="156">
        <v>238</v>
      </c>
      <c r="C11" s="156">
        <v>98</v>
      </c>
      <c r="D11" s="302">
        <v>-140</v>
      </c>
      <c r="E11" s="157">
        <v>44</v>
      </c>
      <c r="F11" s="156">
        <v>4</v>
      </c>
      <c r="G11" s="210">
        <v>-40</v>
      </c>
    </row>
    <row r="12" spans="1:8" ht="22.5" customHeight="1" x14ac:dyDescent="0.2">
      <c r="A12" s="135" t="s">
        <v>241</v>
      </c>
      <c r="B12" s="156">
        <v>185</v>
      </c>
      <c r="C12" s="156">
        <v>0</v>
      </c>
      <c r="D12" s="302">
        <v>-185</v>
      </c>
      <c r="E12" s="157">
        <v>54</v>
      </c>
      <c r="F12" s="156">
        <v>0</v>
      </c>
      <c r="G12" s="210">
        <v>-54</v>
      </c>
    </row>
    <row r="13" spans="1:8" ht="27" customHeight="1" x14ac:dyDescent="0.2">
      <c r="A13" s="135" t="s">
        <v>372</v>
      </c>
      <c r="B13" s="156">
        <v>174</v>
      </c>
      <c r="C13" s="156">
        <v>37</v>
      </c>
      <c r="D13" s="302">
        <v>-137</v>
      </c>
      <c r="E13" s="157">
        <v>46</v>
      </c>
      <c r="F13" s="156">
        <v>4</v>
      </c>
      <c r="G13" s="210">
        <v>-42</v>
      </c>
      <c r="H13" s="158"/>
    </row>
    <row r="14" spans="1:8" ht="45" customHeight="1" x14ac:dyDescent="0.2">
      <c r="A14" s="135" t="s">
        <v>371</v>
      </c>
      <c r="B14" s="156">
        <v>143</v>
      </c>
      <c r="C14" s="156">
        <v>0</v>
      </c>
      <c r="D14" s="302">
        <v>-143</v>
      </c>
      <c r="E14" s="157">
        <v>68</v>
      </c>
      <c r="F14" s="156">
        <v>0</v>
      </c>
      <c r="G14" s="210">
        <v>-68</v>
      </c>
    </row>
    <row r="15" spans="1:8" ht="49.5" customHeight="1" x14ac:dyDescent="0.2">
      <c r="A15" s="135" t="s">
        <v>373</v>
      </c>
      <c r="B15" s="156">
        <v>133</v>
      </c>
      <c r="C15" s="156">
        <v>0</v>
      </c>
      <c r="D15" s="302">
        <v>-133</v>
      </c>
      <c r="E15" s="157">
        <v>66</v>
      </c>
      <c r="F15" s="156">
        <v>0</v>
      </c>
      <c r="G15" s="210">
        <v>-66</v>
      </c>
    </row>
    <row r="16" spans="1:8" ht="22.5" customHeight="1" x14ac:dyDescent="0.2">
      <c r="A16" s="135" t="s">
        <v>199</v>
      </c>
      <c r="B16" s="156">
        <v>129</v>
      </c>
      <c r="C16" s="156">
        <v>55</v>
      </c>
      <c r="D16" s="302">
        <v>-74</v>
      </c>
      <c r="E16" s="157">
        <v>53</v>
      </c>
      <c r="F16" s="156">
        <v>0</v>
      </c>
      <c r="G16" s="210">
        <v>-53</v>
      </c>
      <c r="H16" s="158"/>
    </row>
    <row r="17" spans="1:8" ht="40.5" customHeight="1" x14ac:dyDescent="0.2">
      <c r="A17" s="136" t="s">
        <v>153</v>
      </c>
      <c r="B17" s="156">
        <v>121</v>
      </c>
      <c r="C17" s="156">
        <v>9</v>
      </c>
      <c r="D17" s="302">
        <v>-112</v>
      </c>
      <c r="E17" s="157">
        <v>31</v>
      </c>
      <c r="F17" s="156">
        <v>0</v>
      </c>
      <c r="G17" s="210">
        <v>-31</v>
      </c>
    </row>
    <row r="18" spans="1:8" ht="23.25" customHeight="1" x14ac:dyDescent="0.2">
      <c r="A18" s="136" t="s">
        <v>150</v>
      </c>
      <c r="B18" s="156">
        <v>103</v>
      </c>
      <c r="C18" s="156">
        <v>58</v>
      </c>
      <c r="D18" s="302">
        <v>-45</v>
      </c>
      <c r="E18" s="157">
        <v>17</v>
      </c>
      <c r="F18" s="156">
        <v>3</v>
      </c>
      <c r="G18" s="210">
        <v>-14</v>
      </c>
    </row>
    <row r="19" spans="1:8" ht="22.5" customHeight="1" x14ac:dyDescent="0.2">
      <c r="A19" s="136" t="s">
        <v>151</v>
      </c>
      <c r="B19" s="156">
        <v>101</v>
      </c>
      <c r="C19" s="156">
        <v>30</v>
      </c>
      <c r="D19" s="302">
        <v>-71</v>
      </c>
      <c r="E19" s="157">
        <v>34</v>
      </c>
      <c r="F19" s="156">
        <v>2</v>
      </c>
      <c r="G19" s="210">
        <v>-32</v>
      </c>
      <c r="H19" s="158"/>
    </row>
    <row r="20" spans="1:8" ht="22.5" customHeight="1" x14ac:dyDescent="0.2">
      <c r="A20" s="136" t="s">
        <v>154</v>
      </c>
      <c r="B20" s="156">
        <v>70</v>
      </c>
      <c r="C20" s="156">
        <v>12</v>
      </c>
      <c r="D20" s="302">
        <v>-58</v>
      </c>
      <c r="E20" s="157">
        <v>14</v>
      </c>
      <c r="F20" s="156">
        <v>1</v>
      </c>
      <c r="G20" s="210">
        <v>-13</v>
      </c>
    </row>
    <row r="21" spans="1:8" ht="22.5" customHeight="1" x14ac:dyDescent="0.2">
      <c r="A21" s="134" t="s">
        <v>339</v>
      </c>
      <c r="B21" s="156">
        <v>63</v>
      </c>
      <c r="C21" s="190">
        <v>27</v>
      </c>
      <c r="D21" s="302">
        <v>-36</v>
      </c>
      <c r="E21" s="157">
        <v>31</v>
      </c>
      <c r="F21" s="156">
        <v>1</v>
      </c>
      <c r="G21" s="210">
        <v>-30</v>
      </c>
    </row>
    <row r="22" spans="1:8" ht="22.5" customHeight="1" x14ac:dyDescent="0.2">
      <c r="A22" s="135" t="s">
        <v>410</v>
      </c>
      <c r="B22" s="156">
        <v>57</v>
      </c>
      <c r="C22" s="156">
        <v>18</v>
      </c>
      <c r="D22" s="302">
        <v>-39</v>
      </c>
      <c r="E22" s="157">
        <v>30</v>
      </c>
      <c r="F22" s="156">
        <v>0</v>
      </c>
      <c r="G22" s="210">
        <v>-30</v>
      </c>
      <c r="H22" s="158"/>
    </row>
    <row r="23" spans="1:8" ht="21.95" customHeight="1" x14ac:dyDescent="0.2">
      <c r="A23" s="135" t="s">
        <v>360</v>
      </c>
      <c r="B23" s="156">
        <v>56</v>
      </c>
      <c r="C23" s="156">
        <v>37</v>
      </c>
      <c r="D23" s="302">
        <v>-19</v>
      </c>
      <c r="E23" s="157">
        <v>32</v>
      </c>
      <c r="F23" s="156">
        <v>0</v>
      </c>
      <c r="G23" s="210">
        <v>-32</v>
      </c>
      <c r="H23" s="158"/>
    </row>
    <row r="24" spans="1:8" ht="39.950000000000003" customHeight="1" x14ac:dyDescent="0.2">
      <c r="A24" s="241" t="s">
        <v>431</v>
      </c>
      <c r="B24" s="220">
        <v>52</v>
      </c>
      <c r="C24" s="220">
        <v>21</v>
      </c>
      <c r="D24" s="302">
        <v>-31</v>
      </c>
      <c r="E24" s="303">
        <v>23</v>
      </c>
      <c r="F24" s="220">
        <v>1</v>
      </c>
      <c r="G24" s="210">
        <v>-22</v>
      </c>
    </row>
    <row r="25" spans="1:8" ht="38.450000000000003" customHeight="1" x14ac:dyDescent="0.2">
      <c r="A25" s="466" t="s">
        <v>53</v>
      </c>
      <c r="B25" s="467"/>
      <c r="C25" s="467"/>
      <c r="D25" s="467"/>
      <c r="E25" s="467"/>
      <c r="F25" s="467"/>
      <c r="G25" s="487"/>
    </row>
    <row r="26" spans="1:8" ht="34.5" customHeight="1" x14ac:dyDescent="0.2">
      <c r="A26" s="135" t="s">
        <v>359</v>
      </c>
      <c r="B26" s="142">
        <v>761</v>
      </c>
      <c r="C26" s="156">
        <v>297</v>
      </c>
      <c r="D26" s="302">
        <v>-464</v>
      </c>
      <c r="E26" s="157">
        <v>360</v>
      </c>
      <c r="F26" s="156">
        <v>13</v>
      </c>
      <c r="G26" s="210">
        <v>-347</v>
      </c>
    </row>
    <row r="27" spans="1:8" ht="34.5" customHeight="1" x14ac:dyDescent="0.2">
      <c r="A27" s="135" t="s">
        <v>424</v>
      </c>
      <c r="B27" s="142">
        <v>286</v>
      </c>
      <c r="C27" s="142">
        <v>262</v>
      </c>
      <c r="D27" s="302">
        <v>-24</v>
      </c>
      <c r="E27" s="121">
        <v>86</v>
      </c>
      <c r="F27" s="142">
        <v>10</v>
      </c>
      <c r="G27" s="210">
        <v>-76</v>
      </c>
    </row>
    <row r="28" spans="1:8" ht="21.75" customHeight="1" x14ac:dyDescent="0.2">
      <c r="A28" s="135" t="s">
        <v>141</v>
      </c>
      <c r="B28" s="142">
        <v>169</v>
      </c>
      <c r="C28" s="142">
        <v>39</v>
      </c>
      <c r="D28" s="302">
        <v>-130</v>
      </c>
      <c r="E28" s="121">
        <v>45</v>
      </c>
      <c r="F28" s="142">
        <v>1</v>
      </c>
      <c r="G28" s="210">
        <v>-44</v>
      </c>
    </row>
    <row r="29" spans="1:8" ht="21.75" customHeight="1" x14ac:dyDescent="0.2">
      <c r="A29" s="135" t="s">
        <v>292</v>
      </c>
      <c r="B29" s="142">
        <v>109</v>
      </c>
      <c r="C29" s="142">
        <v>16</v>
      </c>
      <c r="D29" s="302">
        <v>-93</v>
      </c>
      <c r="E29" s="121">
        <v>67</v>
      </c>
      <c r="F29" s="142">
        <v>0</v>
      </c>
      <c r="G29" s="210">
        <v>-67</v>
      </c>
    </row>
    <row r="30" spans="1:8" ht="21.75" customHeight="1" x14ac:dyDescent="0.2">
      <c r="A30" s="135" t="s">
        <v>435</v>
      </c>
      <c r="B30" s="142">
        <v>107</v>
      </c>
      <c r="C30" s="142">
        <v>27</v>
      </c>
      <c r="D30" s="302">
        <v>-80</v>
      </c>
      <c r="E30" s="121">
        <v>32</v>
      </c>
      <c r="F30" s="142">
        <v>2</v>
      </c>
      <c r="G30" s="210">
        <v>-30</v>
      </c>
    </row>
    <row r="31" spans="1:8" ht="36" customHeight="1" x14ac:dyDescent="0.2">
      <c r="A31" s="135" t="s">
        <v>426</v>
      </c>
      <c r="B31" s="142">
        <v>83</v>
      </c>
      <c r="C31" s="142">
        <v>62</v>
      </c>
      <c r="D31" s="302">
        <v>-21</v>
      </c>
      <c r="E31" s="121">
        <v>27</v>
      </c>
      <c r="F31" s="142">
        <v>0</v>
      </c>
      <c r="G31" s="210">
        <v>-27</v>
      </c>
    </row>
    <row r="32" spans="1:8" ht="21.75" customHeight="1" x14ac:dyDescent="0.2">
      <c r="A32" s="135" t="s">
        <v>155</v>
      </c>
      <c r="B32" s="142">
        <v>74</v>
      </c>
      <c r="C32" s="142">
        <v>32</v>
      </c>
      <c r="D32" s="302">
        <v>-42</v>
      </c>
      <c r="E32" s="121">
        <v>21</v>
      </c>
      <c r="F32" s="142">
        <v>1</v>
      </c>
      <c r="G32" s="210">
        <v>-20</v>
      </c>
    </row>
    <row r="33" spans="1:7" ht="23.25" customHeight="1" x14ac:dyDescent="0.2">
      <c r="A33" s="135" t="s">
        <v>144</v>
      </c>
      <c r="B33" s="142">
        <v>72</v>
      </c>
      <c r="C33" s="142">
        <v>43</v>
      </c>
      <c r="D33" s="302">
        <v>-29</v>
      </c>
      <c r="E33" s="121">
        <v>16</v>
      </c>
      <c r="F33" s="142">
        <v>6</v>
      </c>
      <c r="G33" s="210">
        <v>-10</v>
      </c>
    </row>
    <row r="34" spans="1:7" ht="23.25" customHeight="1" x14ac:dyDescent="0.2">
      <c r="A34" s="135" t="s">
        <v>157</v>
      </c>
      <c r="B34" s="142">
        <v>62</v>
      </c>
      <c r="C34" s="142">
        <v>42</v>
      </c>
      <c r="D34" s="302">
        <v>-20</v>
      </c>
      <c r="E34" s="121">
        <v>18</v>
      </c>
      <c r="F34" s="142">
        <v>2</v>
      </c>
      <c r="G34" s="210">
        <v>-16</v>
      </c>
    </row>
    <row r="35" spans="1:7" ht="21.95" customHeight="1" x14ac:dyDescent="0.2">
      <c r="A35" s="135" t="s">
        <v>464</v>
      </c>
      <c r="B35" s="142">
        <v>56</v>
      </c>
      <c r="C35" s="142">
        <v>7</v>
      </c>
      <c r="D35" s="302">
        <v>-49</v>
      </c>
      <c r="E35" s="121">
        <v>20</v>
      </c>
      <c r="F35" s="142">
        <v>0</v>
      </c>
      <c r="G35" s="210">
        <v>-20</v>
      </c>
    </row>
    <row r="36" spans="1:7" ht="23.25" customHeight="1" x14ac:dyDescent="0.2">
      <c r="A36" s="135" t="s">
        <v>434</v>
      </c>
      <c r="B36" s="142">
        <v>50</v>
      </c>
      <c r="C36" s="142">
        <v>18</v>
      </c>
      <c r="D36" s="302">
        <v>-32</v>
      </c>
      <c r="E36" s="121">
        <v>19</v>
      </c>
      <c r="F36" s="142">
        <v>1</v>
      </c>
      <c r="G36" s="210">
        <v>-18</v>
      </c>
    </row>
    <row r="37" spans="1:7" ht="39.950000000000003" customHeight="1" x14ac:dyDescent="0.2">
      <c r="A37" s="135" t="s">
        <v>465</v>
      </c>
      <c r="B37" s="142">
        <v>48</v>
      </c>
      <c r="C37" s="142">
        <v>25</v>
      </c>
      <c r="D37" s="302">
        <v>-23</v>
      </c>
      <c r="E37" s="121">
        <v>11</v>
      </c>
      <c r="F37" s="142">
        <v>0</v>
      </c>
      <c r="G37" s="210">
        <v>-11</v>
      </c>
    </row>
    <row r="38" spans="1:7" ht="21.75" customHeight="1" x14ac:dyDescent="0.2">
      <c r="A38" s="135" t="s">
        <v>327</v>
      </c>
      <c r="B38" s="142">
        <v>48</v>
      </c>
      <c r="C38" s="142">
        <v>14</v>
      </c>
      <c r="D38" s="302">
        <v>-34</v>
      </c>
      <c r="E38" s="121">
        <v>10</v>
      </c>
      <c r="F38" s="142">
        <v>2</v>
      </c>
      <c r="G38" s="210">
        <v>-8</v>
      </c>
    </row>
    <row r="39" spans="1:7" ht="24.75" customHeight="1" x14ac:dyDescent="0.2">
      <c r="A39" s="135" t="s">
        <v>294</v>
      </c>
      <c r="B39" s="142">
        <v>44</v>
      </c>
      <c r="C39" s="142">
        <v>11</v>
      </c>
      <c r="D39" s="302">
        <v>-33</v>
      </c>
      <c r="E39" s="121">
        <v>17</v>
      </c>
      <c r="F39" s="142">
        <v>0</v>
      </c>
      <c r="G39" s="210">
        <v>-17</v>
      </c>
    </row>
    <row r="40" spans="1:7" ht="23.25" customHeight="1" x14ac:dyDescent="0.2">
      <c r="A40" s="135" t="s">
        <v>293</v>
      </c>
      <c r="B40" s="142">
        <v>41</v>
      </c>
      <c r="C40" s="142">
        <v>7</v>
      </c>
      <c r="D40" s="302">
        <v>-34</v>
      </c>
      <c r="E40" s="121">
        <v>13</v>
      </c>
      <c r="F40" s="142">
        <v>0</v>
      </c>
      <c r="G40" s="210">
        <v>-13</v>
      </c>
    </row>
    <row r="41" spans="1:7" ht="38.450000000000003" customHeight="1" x14ac:dyDescent="0.2">
      <c r="A41" s="466" t="s">
        <v>54</v>
      </c>
      <c r="B41" s="467"/>
      <c r="C41" s="467"/>
      <c r="D41" s="467"/>
      <c r="E41" s="467"/>
      <c r="F41" s="467"/>
      <c r="G41" s="487"/>
    </row>
    <row r="42" spans="1:7" ht="23.25" customHeight="1" x14ac:dyDescent="0.2">
      <c r="A42" s="136" t="s">
        <v>115</v>
      </c>
      <c r="B42" s="142">
        <v>631</v>
      </c>
      <c r="C42" s="156">
        <v>262</v>
      </c>
      <c r="D42" s="302">
        <v>-369</v>
      </c>
      <c r="E42" s="157">
        <v>218</v>
      </c>
      <c r="F42" s="156">
        <v>12</v>
      </c>
      <c r="G42" s="210">
        <v>-206</v>
      </c>
    </row>
    <row r="43" spans="1:7" ht="23.25" customHeight="1" x14ac:dyDescent="0.2">
      <c r="A43" s="136" t="s">
        <v>361</v>
      </c>
      <c r="B43" s="142">
        <v>322</v>
      </c>
      <c r="C43" s="142">
        <v>138</v>
      </c>
      <c r="D43" s="302">
        <v>-184</v>
      </c>
      <c r="E43" s="121">
        <v>82</v>
      </c>
      <c r="F43" s="142">
        <v>9</v>
      </c>
      <c r="G43" s="210">
        <v>-73</v>
      </c>
    </row>
    <row r="44" spans="1:7" ht="23.25" customHeight="1" x14ac:dyDescent="0.2">
      <c r="A44" s="136" t="s">
        <v>123</v>
      </c>
      <c r="B44" s="142">
        <v>144</v>
      </c>
      <c r="C44" s="142">
        <v>31</v>
      </c>
      <c r="D44" s="302">
        <v>-113</v>
      </c>
      <c r="E44" s="121">
        <v>36</v>
      </c>
      <c r="F44" s="142">
        <v>3</v>
      </c>
      <c r="G44" s="210">
        <v>-33</v>
      </c>
    </row>
    <row r="45" spans="1:7" ht="23.25" customHeight="1" x14ac:dyDescent="0.2">
      <c r="A45" s="136" t="s">
        <v>463</v>
      </c>
      <c r="B45" s="142">
        <v>107</v>
      </c>
      <c r="C45" s="142">
        <v>0</v>
      </c>
      <c r="D45" s="302">
        <v>-107</v>
      </c>
      <c r="E45" s="121">
        <v>19</v>
      </c>
      <c r="F45" s="142">
        <v>0</v>
      </c>
      <c r="G45" s="210">
        <v>-19</v>
      </c>
    </row>
    <row r="46" spans="1:7" ht="23.25" customHeight="1" x14ac:dyDescent="0.2">
      <c r="A46" s="136" t="s">
        <v>161</v>
      </c>
      <c r="B46" s="142">
        <v>106</v>
      </c>
      <c r="C46" s="142">
        <v>19</v>
      </c>
      <c r="D46" s="302">
        <v>-87</v>
      </c>
      <c r="E46" s="121">
        <v>18</v>
      </c>
      <c r="F46" s="142">
        <v>2</v>
      </c>
      <c r="G46" s="210">
        <v>-16</v>
      </c>
    </row>
    <row r="47" spans="1:7" ht="23.25" customHeight="1" x14ac:dyDescent="0.2">
      <c r="A47" s="136" t="s">
        <v>132</v>
      </c>
      <c r="B47" s="142">
        <v>104</v>
      </c>
      <c r="C47" s="142">
        <v>48</v>
      </c>
      <c r="D47" s="302">
        <v>-56</v>
      </c>
      <c r="E47" s="121">
        <v>32</v>
      </c>
      <c r="F47" s="142">
        <v>2</v>
      </c>
      <c r="G47" s="210">
        <v>-30</v>
      </c>
    </row>
    <row r="48" spans="1:7" ht="25.5" customHeight="1" x14ac:dyDescent="0.2">
      <c r="A48" s="136" t="s">
        <v>158</v>
      </c>
      <c r="B48" s="142">
        <v>88</v>
      </c>
      <c r="C48" s="142">
        <v>28</v>
      </c>
      <c r="D48" s="302">
        <v>-60</v>
      </c>
      <c r="E48" s="121">
        <v>16</v>
      </c>
      <c r="F48" s="142">
        <v>1</v>
      </c>
      <c r="G48" s="210">
        <v>-15</v>
      </c>
    </row>
    <row r="49" spans="1:7" ht="23.25" customHeight="1" x14ac:dyDescent="0.2">
      <c r="A49" s="136" t="s">
        <v>466</v>
      </c>
      <c r="B49" s="142">
        <v>76</v>
      </c>
      <c r="C49" s="142">
        <v>3</v>
      </c>
      <c r="D49" s="302">
        <v>-73</v>
      </c>
      <c r="E49" s="121">
        <v>41</v>
      </c>
      <c r="F49" s="142">
        <v>0</v>
      </c>
      <c r="G49" s="210">
        <v>-41</v>
      </c>
    </row>
    <row r="50" spans="1:7" ht="22.5" customHeight="1" x14ac:dyDescent="0.2">
      <c r="A50" s="136" t="s">
        <v>159</v>
      </c>
      <c r="B50" s="142">
        <v>75</v>
      </c>
      <c r="C50" s="142">
        <v>43</v>
      </c>
      <c r="D50" s="302">
        <v>-32</v>
      </c>
      <c r="E50" s="121">
        <v>11</v>
      </c>
      <c r="F50" s="142">
        <v>6</v>
      </c>
      <c r="G50" s="210">
        <v>-5</v>
      </c>
    </row>
    <row r="51" spans="1:7" ht="39.75" customHeight="1" x14ac:dyDescent="0.2">
      <c r="A51" s="136" t="s">
        <v>467</v>
      </c>
      <c r="B51" s="142">
        <v>61</v>
      </c>
      <c r="C51" s="142">
        <v>0</v>
      </c>
      <c r="D51" s="302">
        <v>-61</v>
      </c>
      <c r="E51" s="121">
        <v>7</v>
      </c>
      <c r="F51" s="142">
        <v>0</v>
      </c>
      <c r="G51" s="210">
        <v>-7</v>
      </c>
    </row>
    <row r="52" spans="1:7" ht="22.5" customHeight="1" x14ac:dyDescent="0.2">
      <c r="A52" s="136" t="s">
        <v>203</v>
      </c>
      <c r="B52" s="142">
        <v>55</v>
      </c>
      <c r="C52" s="142">
        <v>14</v>
      </c>
      <c r="D52" s="302">
        <v>-41</v>
      </c>
      <c r="E52" s="121">
        <v>19</v>
      </c>
      <c r="F52" s="142">
        <v>1</v>
      </c>
      <c r="G52" s="210">
        <v>-18</v>
      </c>
    </row>
    <row r="53" spans="1:7" ht="22.5" customHeight="1" x14ac:dyDescent="0.2">
      <c r="A53" s="136" t="s">
        <v>165</v>
      </c>
      <c r="B53" s="142">
        <v>47</v>
      </c>
      <c r="C53" s="142">
        <v>8</v>
      </c>
      <c r="D53" s="302">
        <v>-39</v>
      </c>
      <c r="E53" s="121">
        <v>10</v>
      </c>
      <c r="F53" s="142">
        <v>1</v>
      </c>
      <c r="G53" s="210">
        <v>-9</v>
      </c>
    </row>
    <row r="54" spans="1:7" ht="22.5" customHeight="1" x14ac:dyDescent="0.2">
      <c r="A54" s="136" t="s">
        <v>164</v>
      </c>
      <c r="B54" s="142">
        <v>40</v>
      </c>
      <c r="C54" s="142">
        <v>12</v>
      </c>
      <c r="D54" s="302">
        <v>-28</v>
      </c>
      <c r="E54" s="121">
        <v>10</v>
      </c>
      <c r="F54" s="142">
        <v>2</v>
      </c>
      <c r="G54" s="210">
        <v>-8</v>
      </c>
    </row>
    <row r="55" spans="1:7" ht="22.5" customHeight="1" x14ac:dyDescent="0.2">
      <c r="A55" s="136" t="s">
        <v>425</v>
      </c>
      <c r="B55" s="142">
        <v>39</v>
      </c>
      <c r="C55" s="142">
        <v>85</v>
      </c>
      <c r="D55" s="302">
        <v>46</v>
      </c>
      <c r="E55" s="121">
        <v>2</v>
      </c>
      <c r="F55" s="142">
        <v>0</v>
      </c>
      <c r="G55" s="210">
        <v>-2</v>
      </c>
    </row>
    <row r="56" spans="1:7" ht="22.5" customHeight="1" x14ac:dyDescent="0.2">
      <c r="A56" s="136" t="s">
        <v>474</v>
      </c>
      <c r="B56" s="142">
        <v>36</v>
      </c>
      <c r="C56" s="142">
        <v>10</v>
      </c>
      <c r="D56" s="302">
        <v>-26</v>
      </c>
      <c r="E56" s="121">
        <v>16</v>
      </c>
      <c r="F56" s="142">
        <v>0</v>
      </c>
      <c r="G56" s="210">
        <v>-16</v>
      </c>
    </row>
    <row r="57" spans="1:7" ht="38.450000000000003" customHeight="1" x14ac:dyDescent="0.2">
      <c r="A57" s="466" t="s">
        <v>55</v>
      </c>
      <c r="B57" s="467"/>
      <c r="C57" s="467"/>
      <c r="D57" s="467"/>
      <c r="E57" s="467"/>
      <c r="F57" s="467"/>
      <c r="G57" s="487"/>
    </row>
    <row r="58" spans="1:7" ht="22.5" customHeight="1" x14ac:dyDescent="0.2">
      <c r="A58" s="135" t="s">
        <v>127</v>
      </c>
      <c r="B58" s="156">
        <v>213</v>
      </c>
      <c r="C58" s="156">
        <v>82</v>
      </c>
      <c r="D58" s="302">
        <v>-131</v>
      </c>
      <c r="E58" s="157">
        <v>24</v>
      </c>
      <c r="F58" s="156">
        <v>9</v>
      </c>
      <c r="G58" s="210">
        <v>-15</v>
      </c>
    </row>
    <row r="59" spans="1:7" ht="22.5" customHeight="1" x14ac:dyDescent="0.2">
      <c r="A59" s="135" t="s">
        <v>133</v>
      </c>
      <c r="B59" s="142">
        <v>187</v>
      </c>
      <c r="C59" s="142">
        <v>109</v>
      </c>
      <c r="D59" s="302">
        <v>-78</v>
      </c>
      <c r="E59" s="121">
        <v>59</v>
      </c>
      <c r="F59" s="142">
        <v>2</v>
      </c>
      <c r="G59" s="210">
        <v>-57</v>
      </c>
    </row>
    <row r="60" spans="1:7" ht="22.5" customHeight="1" x14ac:dyDescent="0.2">
      <c r="A60" s="135" t="s">
        <v>438</v>
      </c>
      <c r="B60" s="142">
        <v>152</v>
      </c>
      <c r="C60" s="142">
        <v>63</v>
      </c>
      <c r="D60" s="302">
        <v>-89</v>
      </c>
      <c r="E60" s="121">
        <v>54</v>
      </c>
      <c r="F60" s="142">
        <v>19</v>
      </c>
      <c r="G60" s="210">
        <v>-35</v>
      </c>
    </row>
    <row r="61" spans="1:7" ht="22.5" customHeight="1" x14ac:dyDescent="0.2">
      <c r="A61" s="135" t="s">
        <v>168</v>
      </c>
      <c r="B61" s="137">
        <v>120</v>
      </c>
      <c r="C61" s="142">
        <v>25</v>
      </c>
      <c r="D61" s="302">
        <v>-95</v>
      </c>
      <c r="E61" s="121">
        <v>27</v>
      </c>
      <c r="F61" s="142">
        <v>0</v>
      </c>
      <c r="G61" s="210">
        <v>-27</v>
      </c>
    </row>
    <row r="62" spans="1:7" ht="22.5" customHeight="1" x14ac:dyDescent="0.2">
      <c r="A62" s="135" t="s">
        <v>170</v>
      </c>
      <c r="B62" s="142">
        <v>110</v>
      </c>
      <c r="C62" s="142">
        <v>28</v>
      </c>
      <c r="D62" s="302">
        <v>-82</v>
      </c>
      <c r="E62" s="121">
        <v>37</v>
      </c>
      <c r="F62" s="142">
        <v>1</v>
      </c>
      <c r="G62" s="210">
        <v>-36</v>
      </c>
    </row>
    <row r="63" spans="1:7" ht="22.5" customHeight="1" x14ac:dyDescent="0.2">
      <c r="A63" s="135" t="s">
        <v>169</v>
      </c>
      <c r="B63" s="142">
        <v>88</v>
      </c>
      <c r="C63" s="142">
        <v>63</v>
      </c>
      <c r="D63" s="302">
        <v>-25</v>
      </c>
      <c r="E63" s="121">
        <v>35</v>
      </c>
      <c r="F63" s="142">
        <v>0</v>
      </c>
      <c r="G63" s="210">
        <v>-35</v>
      </c>
    </row>
    <row r="64" spans="1:7" ht="22.5" customHeight="1" x14ac:dyDescent="0.2">
      <c r="A64" s="135" t="s">
        <v>439</v>
      </c>
      <c r="B64" s="142">
        <v>78</v>
      </c>
      <c r="C64" s="142">
        <v>37</v>
      </c>
      <c r="D64" s="302">
        <v>-41</v>
      </c>
      <c r="E64" s="121">
        <v>21</v>
      </c>
      <c r="F64" s="142">
        <v>0</v>
      </c>
      <c r="G64" s="210">
        <v>-21</v>
      </c>
    </row>
    <row r="65" spans="1:8" ht="21.95" customHeight="1" x14ac:dyDescent="0.2">
      <c r="A65" s="135" t="s">
        <v>167</v>
      </c>
      <c r="B65" s="142">
        <v>59</v>
      </c>
      <c r="C65" s="142">
        <v>14</v>
      </c>
      <c r="D65" s="302">
        <v>-45</v>
      </c>
      <c r="E65" s="121">
        <v>25</v>
      </c>
      <c r="F65" s="142">
        <v>0</v>
      </c>
      <c r="G65" s="210">
        <v>-25</v>
      </c>
    </row>
    <row r="66" spans="1:8" ht="39.950000000000003" customHeight="1" x14ac:dyDescent="0.2">
      <c r="A66" s="135" t="s">
        <v>171</v>
      </c>
      <c r="B66" s="142">
        <v>57</v>
      </c>
      <c r="C66" s="142">
        <v>15</v>
      </c>
      <c r="D66" s="302">
        <v>-42</v>
      </c>
      <c r="E66" s="121">
        <v>18</v>
      </c>
      <c r="F66" s="142">
        <v>0</v>
      </c>
      <c r="G66" s="210">
        <v>-18</v>
      </c>
    </row>
    <row r="67" spans="1:8" ht="22.5" customHeight="1" x14ac:dyDescent="0.2">
      <c r="A67" s="135" t="s">
        <v>166</v>
      </c>
      <c r="B67" s="142">
        <v>52</v>
      </c>
      <c r="C67" s="142">
        <v>11</v>
      </c>
      <c r="D67" s="302">
        <v>-41</v>
      </c>
      <c r="E67" s="121">
        <v>14</v>
      </c>
      <c r="F67" s="142">
        <v>3</v>
      </c>
      <c r="G67" s="210">
        <v>-11</v>
      </c>
    </row>
    <row r="68" spans="1:8" ht="22.5" customHeight="1" x14ac:dyDescent="0.2">
      <c r="A68" s="135" t="s">
        <v>440</v>
      </c>
      <c r="B68" s="142">
        <v>45</v>
      </c>
      <c r="C68" s="142">
        <v>13</v>
      </c>
      <c r="D68" s="302">
        <v>-32</v>
      </c>
      <c r="E68" s="121">
        <v>9</v>
      </c>
      <c r="F68" s="142">
        <v>0</v>
      </c>
      <c r="G68" s="210">
        <v>-9</v>
      </c>
    </row>
    <row r="69" spans="1:8" ht="22.5" customHeight="1" x14ac:dyDescent="0.2">
      <c r="A69" s="135" t="s">
        <v>468</v>
      </c>
      <c r="B69" s="142">
        <v>37</v>
      </c>
      <c r="C69" s="142">
        <v>2</v>
      </c>
      <c r="D69" s="302">
        <v>-35</v>
      </c>
      <c r="E69" s="121">
        <v>13</v>
      </c>
      <c r="F69" s="142">
        <v>0</v>
      </c>
      <c r="G69" s="210">
        <v>-13</v>
      </c>
    </row>
    <row r="70" spans="1:8" ht="22.5" customHeight="1" x14ac:dyDescent="0.2">
      <c r="A70" s="135" t="s">
        <v>204</v>
      </c>
      <c r="B70" s="142">
        <v>30</v>
      </c>
      <c r="C70" s="142">
        <v>0</v>
      </c>
      <c r="D70" s="302">
        <v>-30</v>
      </c>
      <c r="E70" s="121">
        <v>6</v>
      </c>
      <c r="F70" s="142">
        <v>0</v>
      </c>
      <c r="G70" s="210">
        <v>-6</v>
      </c>
    </row>
    <row r="71" spans="1:8" ht="22.5" customHeight="1" x14ac:dyDescent="0.2">
      <c r="A71" s="135" t="s">
        <v>197</v>
      </c>
      <c r="B71" s="142">
        <v>29</v>
      </c>
      <c r="C71" s="142">
        <v>6</v>
      </c>
      <c r="D71" s="302">
        <v>-23</v>
      </c>
      <c r="E71" s="121">
        <v>5</v>
      </c>
      <c r="F71" s="142">
        <v>0</v>
      </c>
      <c r="G71" s="210">
        <v>-5</v>
      </c>
    </row>
    <row r="72" spans="1:8" ht="38.25" customHeight="1" x14ac:dyDescent="0.2">
      <c r="A72" s="135" t="s">
        <v>417</v>
      </c>
      <c r="B72" s="142">
        <v>25</v>
      </c>
      <c r="C72" s="142">
        <v>4</v>
      </c>
      <c r="D72" s="302">
        <v>-21</v>
      </c>
      <c r="E72" s="121">
        <v>6</v>
      </c>
      <c r="F72" s="142">
        <v>0</v>
      </c>
      <c r="G72" s="210">
        <v>-6</v>
      </c>
    </row>
    <row r="73" spans="1:8" ht="38.450000000000003" customHeight="1" x14ac:dyDescent="0.2">
      <c r="A73" s="466" t="s">
        <v>56</v>
      </c>
      <c r="B73" s="467"/>
      <c r="C73" s="467"/>
      <c r="D73" s="467"/>
      <c r="E73" s="467"/>
      <c r="F73" s="467"/>
      <c r="G73" s="487"/>
    </row>
    <row r="74" spans="1:8" ht="21.75" customHeight="1" x14ac:dyDescent="0.2">
      <c r="A74" s="135" t="s">
        <v>110</v>
      </c>
      <c r="B74" s="142">
        <v>1083</v>
      </c>
      <c r="C74" s="156">
        <v>457</v>
      </c>
      <c r="D74" s="302">
        <v>-626</v>
      </c>
      <c r="E74" s="157">
        <v>231</v>
      </c>
      <c r="F74" s="156">
        <v>31</v>
      </c>
      <c r="G74" s="210">
        <v>-200</v>
      </c>
      <c r="H74" s="158"/>
    </row>
    <row r="75" spans="1:8" ht="21.75" customHeight="1" x14ac:dyDescent="0.2">
      <c r="A75" s="135" t="s">
        <v>116</v>
      </c>
      <c r="B75" s="142">
        <v>791</v>
      </c>
      <c r="C75" s="142">
        <v>192</v>
      </c>
      <c r="D75" s="302">
        <v>-599</v>
      </c>
      <c r="E75" s="121">
        <v>148</v>
      </c>
      <c r="F75" s="142">
        <v>7</v>
      </c>
      <c r="G75" s="210">
        <v>-141</v>
      </c>
    </row>
    <row r="76" spans="1:8" ht="21.75" customHeight="1" x14ac:dyDescent="0.2">
      <c r="A76" s="135" t="s">
        <v>112</v>
      </c>
      <c r="B76" s="142">
        <v>558</v>
      </c>
      <c r="C76" s="142">
        <v>330</v>
      </c>
      <c r="D76" s="302">
        <v>-228</v>
      </c>
      <c r="E76" s="121">
        <v>96</v>
      </c>
      <c r="F76" s="142">
        <v>25</v>
      </c>
      <c r="G76" s="210">
        <v>-71</v>
      </c>
    </row>
    <row r="77" spans="1:8" ht="21.75" customHeight="1" x14ac:dyDescent="0.2">
      <c r="A77" s="135" t="s">
        <v>363</v>
      </c>
      <c r="B77" s="142">
        <v>432</v>
      </c>
      <c r="C77" s="142">
        <v>159</v>
      </c>
      <c r="D77" s="302">
        <v>-273</v>
      </c>
      <c r="E77" s="121">
        <v>82</v>
      </c>
      <c r="F77" s="142">
        <v>8</v>
      </c>
      <c r="G77" s="210">
        <v>-74</v>
      </c>
      <c r="H77" s="158"/>
    </row>
    <row r="78" spans="1:8" ht="21.75" customHeight="1" x14ac:dyDescent="0.2">
      <c r="A78" s="135" t="s">
        <v>117</v>
      </c>
      <c r="B78" s="142">
        <v>317</v>
      </c>
      <c r="C78" s="142">
        <v>103</v>
      </c>
      <c r="D78" s="302">
        <v>-214</v>
      </c>
      <c r="E78" s="121">
        <v>62</v>
      </c>
      <c r="F78" s="142">
        <v>6</v>
      </c>
      <c r="G78" s="210">
        <v>-56</v>
      </c>
    </row>
    <row r="79" spans="1:8" ht="108" customHeight="1" x14ac:dyDescent="0.2">
      <c r="A79" s="135" t="s">
        <v>541</v>
      </c>
      <c r="B79" s="142">
        <v>220</v>
      </c>
      <c r="C79" s="142">
        <v>66</v>
      </c>
      <c r="D79" s="302">
        <v>-154</v>
      </c>
      <c r="E79" s="121">
        <v>57</v>
      </c>
      <c r="F79" s="142">
        <v>3</v>
      </c>
      <c r="G79" s="210">
        <v>-54</v>
      </c>
    </row>
    <row r="80" spans="1:8" ht="24" customHeight="1" x14ac:dyDescent="0.2">
      <c r="A80" s="135" t="s">
        <v>173</v>
      </c>
      <c r="B80" s="142">
        <v>174</v>
      </c>
      <c r="C80" s="142">
        <v>81</v>
      </c>
      <c r="D80" s="302">
        <v>-93</v>
      </c>
      <c r="E80" s="121">
        <v>48</v>
      </c>
      <c r="F80" s="142">
        <v>0</v>
      </c>
      <c r="G80" s="210">
        <v>-48</v>
      </c>
      <c r="H80" s="158"/>
    </row>
    <row r="81" spans="1:8" ht="21.75" customHeight="1" x14ac:dyDescent="0.2">
      <c r="A81" s="135" t="s">
        <v>131</v>
      </c>
      <c r="B81" s="142">
        <v>113</v>
      </c>
      <c r="C81" s="142">
        <v>47</v>
      </c>
      <c r="D81" s="302">
        <v>-66</v>
      </c>
      <c r="E81" s="121">
        <v>37</v>
      </c>
      <c r="F81" s="142">
        <v>0</v>
      </c>
      <c r="G81" s="210">
        <v>-37</v>
      </c>
    </row>
    <row r="82" spans="1:8" ht="21.75" customHeight="1" x14ac:dyDescent="0.2">
      <c r="A82" s="135" t="s">
        <v>174</v>
      </c>
      <c r="B82" s="142">
        <v>108</v>
      </c>
      <c r="C82" s="142">
        <v>37</v>
      </c>
      <c r="D82" s="302">
        <v>-71</v>
      </c>
      <c r="E82" s="121">
        <v>21</v>
      </c>
      <c r="F82" s="142">
        <v>6</v>
      </c>
      <c r="G82" s="210">
        <v>-15</v>
      </c>
    </row>
    <row r="83" spans="1:8" ht="21.75" customHeight="1" x14ac:dyDescent="0.2">
      <c r="A83" s="135" t="s">
        <v>130</v>
      </c>
      <c r="B83" s="142">
        <v>107</v>
      </c>
      <c r="C83" s="142">
        <v>89</v>
      </c>
      <c r="D83" s="302">
        <v>-18</v>
      </c>
      <c r="E83" s="121">
        <v>20</v>
      </c>
      <c r="F83" s="142">
        <v>9</v>
      </c>
      <c r="G83" s="210">
        <v>-11</v>
      </c>
      <c r="H83" s="158"/>
    </row>
    <row r="84" spans="1:8" ht="21.75" customHeight="1" x14ac:dyDescent="0.2">
      <c r="A84" s="135" t="s">
        <v>137</v>
      </c>
      <c r="B84" s="142">
        <v>91</v>
      </c>
      <c r="C84" s="142">
        <v>61</v>
      </c>
      <c r="D84" s="302">
        <v>-30</v>
      </c>
      <c r="E84" s="121">
        <v>8</v>
      </c>
      <c r="F84" s="142">
        <v>6</v>
      </c>
      <c r="G84" s="210">
        <v>-2</v>
      </c>
    </row>
    <row r="85" spans="1:8" ht="21.75" customHeight="1" x14ac:dyDescent="0.2">
      <c r="A85" s="135" t="s">
        <v>323</v>
      </c>
      <c r="B85" s="142">
        <v>88</v>
      </c>
      <c r="C85" s="142">
        <v>2</v>
      </c>
      <c r="D85" s="302">
        <v>-86</v>
      </c>
      <c r="E85" s="121">
        <v>23</v>
      </c>
      <c r="F85" s="142">
        <v>0</v>
      </c>
      <c r="G85" s="210">
        <v>-23</v>
      </c>
    </row>
    <row r="86" spans="1:8" ht="21.75" customHeight="1" x14ac:dyDescent="0.2">
      <c r="A86" s="135" t="s">
        <v>295</v>
      </c>
      <c r="B86" s="142">
        <v>67</v>
      </c>
      <c r="C86" s="142">
        <v>0</v>
      </c>
      <c r="D86" s="302">
        <v>-67</v>
      </c>
      <c r="E86" s="121">
        <v>18</v>
      </c>
      <c r="F86" s="142">
        <v>0</v>
      </c>
      <c r="G86" s="210">
        <v>-18</v>
      </c>
      <c r="H86" s="158"/>
    </row>
    <row r="87" spans="1:8" ht="39.75" customHeight="1" x14ac:dyDescent="0.2">
      <c r="A87" s="135" t="s">
        <v>469</v>
      </c>
      <c r="B87" s="142">
        <v>47</v>
      </c>
      <c r="C87" s="142">
        <v>10</v>
      </c>
      <c r="D87" s="302">
        <v>-37</v>
      </c>
      <c r="E87" s="121">
        <v>9</v>
      </c>
      <c r="F87" s="142">
        <v>0</v>
      </c>
      <c r="G87" s="210">
        <v>-9</v>
      </c>
    </row>
    <row r="88" spans="1:8" ht="21.75" customHeight="1" x14ac:dyDescent="0.2">
      <c r="A88" s="135" t="s">
        <v>205</v>
      </c>
      <c r="B88" s="142">
        <v>33</v>
      </c>
      <c r="C88" s="142">
        <v>12</v>
      </c>
      <c r="D88" s="302">
        <v>-21</v>
      </c>
      <c r="E88" s="121">
        <v>4</v>
      </c>
      <c r="F88" s="142">
        <v>0</v>
      </c>
      <c r="G88" s="210">
        <v>-4</v>
      </c>
    </row>
    <row r="89" spans="1:8" ht="49.5" customHeight="1" x14ac:dyDescent="0.2">
      <c r="A89" s="466" t="s">
        <v>175</v>
      </c>
      <c r="B89" s="467"/>
      <c r="C89" s="467"/>
      <c r="D89" s="467"/>
      <c r="E89" s="467"/>
      <c r="F89" s="467"/>
      <c r="G89" s="487"/>
    </row>
    <row r="90" spans="1:8" ht="24" customHeight="1" x14ac:dyDescent="0.2">
      <c r="A90" s="135" t="s">
        <v>179</v>
      </c>
      <c r="B90" s="142">
        <v>64</v>
      </c>
      <c r="C90" s="142">
        <v>35</v>
      </c>
      <c r="D90" s="302">
        <v>-29</v>
      </c>
      <c r="E90" s="121">
        <v>29</v>
      </c>
      <c r="F90" s="142">
        <v>0</v>
      </c>
      <c r="G90" s="210">
        <v>-29</v>
      </c>
    </row>
    <row r="91" spans="1:8" ht="39" customHeight="1" x14ac:dyDescent="0.2">
      <c r="A91" s="135" t="s">
        <v>444</v>
      </c>
      <c r="B91" s="142">
        <v>45</v>
      </c>
      <c r="C91" s="142">
        <v>14</v>
      </c>
      <c r="D91" s="302">
        <v>-31</v>
      </c>
      <c r="E91" s="121">
        <v>11</v>
      </c>
      <c r="F91" s="142">
        <v>0</v>
      </c>
      <c r="G91" s="210">
        <v>-11</v>
      </c>
    </row>
    <row r="92" spans="1:8" ht="24" customHeight="1" x14ac:dyDescent="0.2">
      <c r="A92" s="135" t="s">
        <v>185</v>
      </c>
      <c r="B92" s="142">
        <v>36</v>
      </c>
      <c r="C92" s="142">
        <v>14</v>
      </c>
      <c r="D92" s="302">
        <v>-22</v>
      </c>
      <c r="E92" s="121">
        <v>8</v>
      </c>
      <c r="F92" s="142">
        <v>0</v>
      </c>
      <c r="G92" s="210">
        <v>-8</v>
      </c>
    </row>
    <row r="93" spans="1:8" ht="47.45" customHeight="1" x14ac:dyDescent="0.2">
      <c r="A93" s="135" t="s">
        <v>176</v>
      </c>
      <c r="B93" s="142">
        <v>28</v>
      </c>
      <c r="C93" s="185">
        <v>35</v>
      </c>
      <c r="D93" s="302">
        <v>7</v>
      </c>
      <c r="E93" s="121">
        <v>7</v>
      </c>
      <c r="F93" s="142">
        <v>0</v>
      </c>
      <c r="G93" s="210">
        <v>-7</v>
      </c>
    </row>
    <row r="94" spans="1:8" ht="21.95" customHeight="1" x14ac:dyDescent="0.2">
      <c r="A94" s="135" t="s">
        <v>181</v>
      </c>
      <c r="B94" s="142">
        <v>21</v>
      </c>
      <c r="C94" s="142">
        <v>8</v>
      </c>
      <c r="D94" s="302">
        <v>-13</v>
      </c>
      <c r="E94" s="121">
        <v>5</v>
      </c>
      <c r="F94" s="142">
        <v>2</v>
      </c>
      <c r="G94" s="210">
        <v>-3</v>
      </c>
    </row>
    <row r="95" spans="1:8" ht="39.950000000000003" customHeight="1" x14ac:dyDescent="0.2">
      <c r="A95" s="135" t="s">
        <v>445</v>
      </c>
      <c r="B95" s="142">
        <v>20</v>
      </c>
      <c r="C95" s="142">
        <v>13</v>
      </c>
      <c r="D95" s="302">
        <v>-7</v>
      </c>
      <c r="E95" s="121">
        <v>3</v>
      </c>
      <c r="F95" s="142">
        <v>0</v>
      </c>
      <c r="G95" s="210">
        <v>-3</v>
      </c>
    </row>
    <row r="96" spans="1:8" ht="21.95" customHeight="1" x14ac:dyDescent="0.2">
      <c r="A96" s="135" t="s">
        <v>178</v>
      </c>
      <c r="B96" s="142">
        <v>19</v>
      </c>
      <c r="C96" s="142">
        <v>4</v>
      </c>
      <c r="D96" s="302">
        <v>-15</v>
      </c>
      <c r="E96" s="121">
        <v>3</v>
      </c>
      <c r="F96" s="142">
        <v>0</v>
      </c>
      <c r="G96" s="210">
        <v>-3</v>
      </c>
    </row>
    <row r="97" spans="1:7" ht="57.95" customHeight="1" x14ac:dyDescent="0.2">
      <c r="A97" s="135" t="s">
        <v>470</v>
      </c>
      <c r="B97" s="142">
        <v>19</v>
      </c>
      <c r="C97" s="142">
        <v>2</v>
      </c>
      <c r="D97" s="302">
        <v>-17</v>
      </c>
      <c r="E97" s="121">
        <v>1</v>
      </c>
      <c r="F97" s="142">
        <v>0</v>
      </c>
      <c r="G97" s="210">
        <v>-1</v>
      </c>
    </row>
    <row r="98" spans="1:7" ht="24" customHeight="1" x14ac:dyDescent="0.2">
      <c r="A98" s="135" t="s">
        <v>180</v>
      </c>
      <c r="B98" s="142">
        <v>18</v>
      </c>
      <c r="C98" s="185">
        <v>9</v>
      </c>
      <c r="D98" s="302">
        <v>-9</v>
      </c>
      <c r="E98" s="121">
        <v>4</v>
      </c>
      <c r="F98" s="142">
        <v>0</v>
      </c>
      <c r="G98" s="210">
        <v>-4</v>
      </c>
    </row>
    <row r="99" spans="1:7" ht="24" customHeight="1" x14ac:dyDescent="0.2">
      <c r="A99" s="135" t="s">
        <v>184</v>
      </c>
      <c r="B99" s="142">
        <v>14</v>
      </c>
      <c r="C99" s="142">
        <v>4</v>
      </c>
      <c r="D99" s="302">
        <v>-10</v>
      </c>
      <c r="E99" s="121">
        <v>5</v>
      </c>
      <c r="F99" s="142">
        <v>1</v>
      </c>
      <c r="G99" s="210">
        <v>-4</v>
      </c>
    </row>
    <row r="100" spans="1:7" ht="24" customHeight="1" x14ac:dyDescent="0.2">
      <c r="A100" s="135" t="s">
        <v>296</v>
      </c>
      <c r="B100" s="142">
        <v>13</v>
      </c>
      <c r="C100" s="142">
        <v>9</v>
      </c>
      <c r="D100" s="302">
        <v>-4</v>
      </c>
      <c r="E100" s="121">
        <v>2</v>
      </c>
      <c r="F100" s="142">
        <v>1</v>
      </c>
      <c r="G100" s="210">
        <v>-1</v>
      </c>
    </row>
    <row r="101" spans="1:7" ht="23.25" customHeight="1" x14ac:dyDescent="0.2">
      <c r="A101" s="135" t="s">
        <v>182</v>
      </c>
      <c r="B101" s="142">
        <v>13</v>
      </c>
      <c r="C101" s="142">
        <v>9</v>
      </c>
      <c r="D101" s="302">
        <v>-4</v>
      </c>
      <c r="E101" s="121">
        <v>3</v>
      </c>
      <c r="F101" s="142">
        <v>0</v>
      </c>
      <c r="G101" s="210">
        <v>-3</v>
      </c>
    </row>
    <row r="102" spans="1:7" ht="24" customHeight="1" x14ac:dyDescent="0.2">
      <c r="A102" s="135" t="s">
        <v>177</v>
      </c>
      <c r="B102" s="142">
        <v>11</v>
      </c>
      <c r="C102" s="142">
        <v>4</v>
      </c>
      <c r="D102" s="302">
        <v>-7</v>
      </c>
      <c r="E102" s="121">
        <v>4</v>
      </c>
      <c r="F102" s="142">
        <v>0</v>
      </c>
      <c r="G102" s="210">
        <v>-4</v>
      </c>
    </row>
    <row r="103" spans="1:7" ht="74.25" customHeight="1" x14ac:dyDescent="0.2">
      <c r="A103" s="135" t="s">
        <v>447</v>
      </c>
      <c r="B103" s="142">
        <v>9</v>
      </c>
      <c r="C103" s="142">
        <v>6</v>
      </c>
      <c r="D103" s="302">
        <v>-3</v>
      </c>
      <c r="E103" s="121">
        <v>2</v>
      </c>
      <c r="F103" s="142">
        <v>0</v>
      </c>
      <c r="G103" s="210">
        <v>-2</v>
      </c>
    </row>
    <row r="104" spans="1:7" ht="39.950000000000003" customHeight="1" x14ac:dyDescent="0.2">
      <c r="A104" s="135" t="s">
        <v>446</v>
      </c>
      <c r="B104" s="142">
        <v>9</v>
      </c>
      <c r="C104" s="142">
        <v>8</v>
      </c>
      <c r="D104" s="302">
        <v>-1</v>
      </c>
      <c r="E104" s="121">
        <v>0</v>
      </c>
      <c r="F104" s="142">
        <v>1</v>
      </c>
      <c r="G104" s="210">
        <v>1</v>
      </c>
    </row>
    <row r="105" spans="1:7" ht="38.450000000000003" customHeight="1" x14ac:dyDescent="0.2">
      <c r="A105" s="466" t="s">
        <v>58</v>
      </c>
      <c r="B105" s="467"/>
      <c r="C105" s="467"/>
      <c r="D105" s="467"/>
      <c r="E105" s="467"/>
      <c r="F105" s="467"/>
      <c r="G105" s="487"/>
    </row>
    <row r="106" spans="1:7" ht="33.75" customHeight="1" x14ac:dyDescent="0.2">
      <c r="A106" s="135" t="s">
        <v>186</v>
      </c>
      <c r="B106" s="142">
        <v>365</v>
      </c>
      <c r="C106" s="142">
        <v>2</v>
      </c>
      <c r="D106" s="302">
        <v>-363</v>
      </c>
      <c r="E106" s="121">
        <v>87</v>
      </c>
      <c r="F106" s="142">
        <v>0</v>
      </c>
      <c r="G106" s="210">
        <v>-87</v>
      </c>
    </row>
    <row r="107" spans="1:7" ht="22.5" customHeight="1" x14ac:dyDescent="0.2">
      <c r="A107" s="135" t="s">
        <v>121</v>
      </c>
      <c r="B107" s="142">
        <v>200</v>
      </c>
      <c r="C107" s="142">
        <v>113</v>
      </c>
      <c r="D107" s="302">
        <v>-87</v>
      </c>
      <c r="E107" s="121">
        <v>27</v>
      </c>
      <c r="F107" s="142">
        <v>6</v>
      </c>
      <c r="G107" s="210">
        <v>-21</v>
      </c>
    </row>
    <row r="108" spans="1:7" ht="22.5" customHeight="1" x14ac:dyDescent="0.2">
      <c r="A108" s="134" t="s">
        <v>321</v>
      </c>
      <c r="B108" s="142">
        <v>171</v>
      </c>
      <c r="C108" s="142">
        <v>8</v>
      </c>
      <c r="D108" s="302">
        <v>-163</v>
      </c>
      <c r="E108" s="121">
        <v>39</v>
      </c>
      <c r="F108" s="142">
        <v>0</v>
      </c>
      <c r="G108" s="210">
        <v>-39</v>
      </c>
    </row>
    <row r="109" spans="1:7" ht="22.5" customHeight="1" x14ac:dyDescent="0.2">
      <c r="A109" s="135" t="s">
        <v>240</v>
      </c>
      <c r="B109" s="142">
        <v>168</v>
      </c>
      <c r="C109" s="142">
        <v>16</v>
      </c>
      <c r="D109" s="302">
        <v>-152</v>
      </c>
      <c r="E109" s="121">
        <v>53</v>
      </c>
      <c r="F109" s="142">
        <v>0</v>
      </c>
      <c r="G109" s="210">
        <v>-53</v>
      </c>
    </row>
    <row r="110" spans="1:7" ht="22.5" customHeight="1" x14ac:dyDescent="0.2">
      <c r="A110" s="135" t="s">
        <v>118</v>
      </c>
      <c r="B110" s="142">
        <v>160</v>
      </c>
      <c r="C110" s="142">
        <v>85</v>
      </c>
      <c r="D110" s="302">
        <v>-75</v>
      </c>
      <c r="E110" s="121">
        <v>21</v>
      </c>
      <c r="F110" s="142">
        <v>16</v>
      </c>
      <c r="G110" s="210">
        <v>-5</v>
      </c>
    </row>
    <row r="111" spans="1:7" ht="22.5" customHeight="1" x14ac:dyDescent="0.2">
      <c r="A111" s="135" t="s">
        <v>142</v>
      </c>
      <c r="B111" s="142">
        <v>107</v>
      </c>
      <c r="C111" s="142">
        <v>71</v>
      </c>
      <c r="D111" s="302">
        <v>-36</v>
      </c>
      <c r="E111" s="121">
        <v>19</v>
      </c>
      <c r="F111" s="142">
        <v>7</v>
      </c>
      <c r="G111" s="210">
        <v>-12</v>
      </c>
    </row>
    <row r="112" spans="1:7" ht="22.5" customHeight="1" x14ac:dyDescent="0.2">
      <c r="A112" s="135" t="s">
        <v>187</v>
      </c>
      <c r="B112" s="142">
        <v>79</v>
      </c>
      <c r="C112" s="142">
        <v>28</v>
      </c>
      <c r="D112" s="302">
        <v>-51</v>
      </c>
      <c r="E112" s="121">
        <v>4</v>
      </c>
      <c r="F112" s="142">
        <v>3</v>
      </c>
      <c r="G112" s="210">
        <v>-1</v>
      </c>
    </row>
    <row r="113" spans="1:7" ht="22.5" customHeight="1" x14ac:dyDescent="0.2">
      <c r="A113" s="135" t="s">
        <v>428</v>
      </c>
      <c r="B113" s="142">
        <v>78</v>
      </c>
      <c r="C113" s="142">
        <v>48</v>
      </c>
      <c r="D113" s="302">
        <v>-30</v>
      </c>
      <c r="E113" s="121">
        <v>7</v>
      </c>
      <c r="F113" s="142">
        <v>6</v>
      </c>
      <c r="G113" s="210">
        <v>-1</v>
      </c>
    </row>
    <row r="114" spans="1:7" ht="42.6" customHeight="1" x14ac:dyDescent="0.2">
      <c r="A114" s="135" t="s">
        <v>427</v>
      </c>
      <c r="B114" s="142">
        <v>69</v>
      </c>
      <c r="C114" s="142">
        <v>78</v>
      </c>
      <c r="D114" s="302">
        <v>9</v>
      </c>
      <c r="E114" s="121">
        <v>7</v>
      </c>
      <c r="F114" s="142">
        <v>19</v>
      </c>
      <c r="G114" s="210">
        <v>12</v>
      </c>
    </row>
    <row r="115" spans="1:7" ht="22.5" customHeight="1" x14ac:dyDescent="0.2">
      <c r="A115" s="135" t="s">
        <v>448</v>
      </c>
      <c r="B115" s="142">
        <v>66</v>
      </c>
      <c r="C115" s="142">
        <v>36</v>
      </c>
      <c r="D115" s="302">
        <v>-30</v>
      </c>
      <c r="E115" s="121">
        <v>9</v>
      </c>
      <c r="F115" s="142">
        <v>3</v>
      </c>
      <c r="G115" s="210">
        <v>-6</v>
      </c>
    </row>
    <row r="116" spans="1:7" ht="39.950000000000003" customHeight="1" x14ac:dyDescent="0.2">
      <c r="A116" s="135" t="s">
        <v>138</v>
      </c>
      <c r="B116" s="142">
        <v>62</v>
      </c>
      <c r="C116" s="142">
        <v>48</v>
      </c>
      <c r="D116" s="302">
        <v>-14</v>
      </c>
      <c r="E116" s="121">
        <v>13</v>
      </c>
      <c r="F116" s="142">
        <v>5</v>
      </c>
      <c r="G116" s="210">
        <v>-8</v>
      </c>
    </row>
    <row r="117" spans="1:7" ht="21.95" customHeight="1" x14ac:dyDescent="0.2">
      <c r="A117" s="135" t="s">
        <v>375</v>
      </c>
      <c r="B117" s="142">
        <v>60</v>
      </c>
      <c r="C117" s="142">
        <v>69</v>
      </c>
      <c r="D117" s="302">
        <v>9</v>
      </c>
      <c r="E117" s="121">
        <v>21</v>
      </c>
      <c r="F117" s="142">
        <v>0</v>
      </c>
      <c r="G117" s="210">
        <v>-21</v>
      </c>
    </row>
    <row r="118" spans="1:7" ht="22.5" customHeight="1" x14ac:dyDescent="0.2">
      <c r="A118" s="135" t="s">
        <v>213</v>
      </c>
      <c r="B118" s="142">
        <v>56</v>
      </c>
      <c r="C118" s="142">
        <v>47</v>
      </c>
      <c r="D118" s="302">
        <v>-9</v>
      </c>
      <c r="E118" s="121">
        <v>11</v>
      </c>
      <c r="F118" s="142">
        <v>1</v>
      </c>
      <c r="G118" s="210">
        <v>-10</v>
      </c>
    </row>
    <row r="119" spans="1:7" ht="22.5" customHeight="1" x14ac:dyDescent="0.2">
      <c r="A119" s="135" t="s">
        <v>242</v>
      </c>
      <c r="B119" s="142">
        <v>54</v>
      </c>
      <c r="C119" s="142">
        <v>41</v>
      </c>
      <c r="D119" s="302">
        <v>-13</v>
      </c>
      <c r="E119" s="121">
        <v>4</v>
      </c>
      <c r="F119" s="142">
        <v>3</v>
      </c>
      <c r="G119" s="210">
        <v>-1</v>
      </c>
    </row>
    <row r="120" spans="1:7" ht="22.5" customHeight="1" x14ac:dyDescent="0.2">
      <c r="A120" s="135" t="s">
        <v>471</v>
      </c>
      <c r="B120" s="142">
        <v>52</v>
      </c>
      <c r="C120" s="142">
        <v>22</v>
      </c>
      <c r="D120" s="302">
        <v>-30</v>
      </c>
      <c r="E120" s="121">
        <v>10</v>
      </c>
      <c r="F120" s="142">
        <v>1</v>
      </c>
      <c r="G120" s="210">
        <v>-9</v>
      </c>
    </row>
    <row r="121" spans="1:7" ht="66.599999999999994" customHeight="1" x14ac:dyDescent="0.2">
      <c r="A121" s="466" t="s">
        <v>188</v>
      </c>
      <c r="B121" s="467"/>
      <c r="C121" s="467"/>
      <c r="D121" s="467"/>
      <c r="E121" s="467"/>
      <c r="F121" s="467"/>
      <c r="G121" s="487"/>
    </row>
    <row r="122" spans="1:7" ht="22.5" customHeight="1" x14ac:dyDescent="0.2">
      <c r="A122" s="135" t="s">
        <v>108</v>
      </c>
      <c r="B122" s="142">
        <v>1139</v>
      </c>
      <c r="C122" s="142">
        <v>840</v>
      </c>
      <c r="D122" s="302">
        <v>-299</v>
      </c>
      <c r="E122" s="142">
        <v>158</v>
      </c>
      <c r="F122" s="142">
        <v>49</v>
      </c>
      <c r="G122" s="210">
        <v>-109</v>
      </c>
    </row>
    <row r="123" spans="1:7" ht="22.5" customHeight="1" x14ac:dyDescent="0.2">
      <c r="A123" s="135" t="s">
        <v>111</v>
      </c>
      <c r="B123" s="142">
        <v>837</v>
      </c>
      <c r="C123" s="142">
        <v>787</v>
      </c>
      <c r="D123" s="302">
        <v>-50</v>
      </c>
      <c r="E123" s="142">
        <v>43</v>
      </c>
      <c r="F123" s="142">
        <v>3</v>
      </c>
      <c r="G123" s="210">
        <v>-40</v>
      </c>
    </row>
    <row r="124" spans="1:7" ht="23.25" customHeight="1" x14ac:dyDescent="0.2">
      <c r="A124" s="135" t="s">
        <v>119</v>
      </c>
      <c r="B124" s="142">
        <v>767</v>
      </c>
      <c r="C124" s="142">
        <v>488</v>
      </c>
      <c r="D124" s="302">
        <v>-279</v>
      </c>
      <c r="E124" s="142">
        <v>70</v>
      </c>
      <c r="F124" s="142">
        <v>14</v>
      </c>
      <c r="G124" s="210">
        <v>-56</v>
      </c>
    </row>
    <row r="125" spans="1:7" ht="54.75" customHeight="1" x14ac:dyDescent="0.2">
      <c r="A125" s="135" t="s">
        <v>358</v>
      </c>
      <c r="B125" s="142">
        <v>556</v>
      </c>
      <c r="C125" s="142">
        <v>644</v>
      </c>
      <c r="D125" s="302">
        <v>88</v>
      </c>
      <c r="E125" s="142">
        <v>60</v>
      </c>
      <c r="F125" s="142">
        <v>3</v>
      </c>
      <c r="G125" s="210">
        <v>-57</v>
      </c>
    </row>
    <row r="126" spans="1:7" ht="22.5" customHeight="1" x14ac:dyDescent="0.2">
      <c r="A126" s="135" t="s">
        <v>114</v>
      </c>
      <c r="B126" s="142">
        <v>324</v>
      </c>
      <c r="C126" s="142">
        <v>304</v>
      </c>
      <c r="D126" s="302">
        <v>-20</v>
      </c>
      <c r="E126" s="142">
        <v>27</v>
      </c>
      <c r="F126" s="142">
        <v>5</v>
      </c>
      <c r="G126" s="210">
        <v>-22</v>
      </c>
    </row>
    <row r="127" spans="1:7" ht="24" customHeight="1" x14ac:dyDescent="0.2">
      <c r="A127" s="135" t="s">
        <v>136</v>
      </c>
      <c r="B127" s="142">
        <v>157</v>
      </c>
      <c r="C127" s="142">
        <v>22</v>
      </c>
      <c r="D127" s="302">
        <v>-135</v>
      </c>
      <c r="E127" s="142">
        <v>33</v>
      </c>
      <c r="F127" s="142">
        <v>0</v>
      </c>
      <c r="G127" s="210">
        <v>-33</v>
      </c>
    </row>
    <row r="128" spans="1:7" ht="42" customHeight="1" x14ac:dyDescent="0.2">
      <c r="A128" s="135" t="s">
        <v>322</v>
      </c>
      <c r="B128" s="142">
        <v>109</v>
      </c>
      <c r="C128" s="142">
        <v>73</v>
      </c>
      <c r="D128" s="302">
        <v>-36</v>
      </c>
      <c r="E128" s="142">
        <v>8</v>
      </c>
      <c r="F128" s="142">
        <v>0</v>
      </c>
      <c r="G128" s="210">
        <v>-8</v>
      </c>
    </row>
    <row r="129" spans="1:7" ht="22.5" customHeight="1" x14ac:dyDescent="0.2">
      <c r="A129" s="135" t="s">
        <v>196</v>
      </c>
      <c r="B129" s="142">
        <v>88</v>
      </c>
      <c r="C129" s="142">
        <v>88</v>
      </c>
      <c r="D129" s="302">
        <v>0</v>
      </c>
      <c r="E129" s="142">
        <v>11</v>
      </c>
      <c r="F129" s="142">
        <v>1</v>
      </c>
      <c r="G129" s="210">
        <v>-10</v>
      </c>
    </row>
    <row r="130" spans="1:7" ht="22.5" customHeight="1" x14ac:dyDescent="0.2">
      <c r="A130" s="135" t="s">
        <v>190</v>
      </c>
      <c r="B130" s="142">
        <v>53</v>
      </c>
      <c r="C130" s="142">
        <v>58</v>
      </c>
      <c r="D130" s="302">
        <v>5</v>
      </c>
      <c r="E130" s="142">
        <v>9</v>
      </c>
      <c r="F130" s="142">
        <v>3</v>
      </c>
      <c r="G130" s="210">
        <v>-6</v>
      </c>
    </row>
    <row r="131" spans="1:7" ht="39.950000000000003" customHeight="1" x14ac:dyDescent="0.2">
      <c r="A131" s="135" t="s">
        <v>239</v>
      </c>
      <c r="B131" s="142">
        <v>41</v>
      </c>
      <c r="C131" s="142">
        <v>38</v>
      </c>
      <c r="D131" s="302">
        <v>-3</v>
      </c>
      <c r="E131" s="142">
        <v>4</v>
      </c>
      <c r="F131" s="142">
        <v>0</v>
      </c>
      <c r="G131" s="210">
        <v>-4</v>
      </c>
    </row>
    <row r="132" spans="1:7" ht="21.95" customHeight="1" x14ac:dyDescent="0.2">
      <c r="A132" s="135" t="s">
        <v>214</v>
      </c>
      <c r="B132" s="142">
        <v>40</v>
      </c>
      <c r="C132" s="142">
        <v>19</v>
      </c>
      <c r="D132" s="302">
        <v>-21</v>
      </c>
      <c r="E132" s="142">
        <v>8</v>
      </c>
      <c r="F132" s="142">
        <v>0</v>
      </c>
      <c r="G132" s="210">
        <v>-8</v>
      </c>
    </row>
    <row r="133" spans="1:7" ht="22.5" customHeight="1" x14ac:dyDescent="0.2">
      <c r="A133" s="135" t="s">
        <v>189</v>
      </c>
      <c r="B133" s="142">
        <v>39</v>
      </c>
      <c r="C133" s="142">
        <v>32</v>
      </c>
      <c r="D133" s="302">
        <v>-7</v>
      </c>
      <c r="E133" s="142">
        <v>10</v>
      </c>
      <c r="F133" s="142">
        <v>3</v>
      </c>
      <c r="G133" s="210">
        <v>-7</v>
      </c>
    </row>
    <row r="134" spans="1:7" ht="22.5" customHeight="1" x14ac:dyDescent="0.2">
      <c r="A134" s="135" t="s">
        <v>329</v>
      </c>
      <c r="B134" s="142">
        <v>39</v>
      </c>
      <c r="C134" s="142">
        <v>36</v>
      </c>
      <c r="D134" s="302">
        <v>-3</v>
      </c>
      <c r="E134" s="142">
        <v>6</v>
      </c>
      <c r="F134" s="142">
        <v>1</v>
      </c>
      <c r="G134" s="210">
        <v>-5</v>
      </c>
    </row>
    <row r="135" spans="1:7" ht="39.950000000000003" customHeight="1" x14ac:dyDescent="0.2">
      <c r="A135" s="135" t="s">
        <v>316</v>
      </c>
      <c r="B135" s="142">
        <v>35</v>
      </c>
      <c r="C135" s="142">
        <v>30</v>
      </c>
      <c r="D135" s="302">
        <v>-5</v>
      </c>
      <c r="E135" s="142">
        <v>5</v>
      </c>
      <c r="F135" s="142">
        <v>0</v>
      </c>
      <c r="G135" s="210">
        <v>-5</v>
      </c>
    </row>
    <row r="136" spans="1:7" ht="21.95" customHeight="1" x14ac:dyDescent="0.2">
      <c r="A136" s="135" t="s">
        <v>191</v>
      </c>
      <c r="B136" s="142">
        <v>35</v>
      </c>
      <c r="C136" s="142">
        <v>47</v>
      </c>
      <c r="D136" s="302">
        <v>12</v>
      </c>
      <c r="E136" s="142">
        <v>6</v>
      </c>
      <c r="F136" s="142">
        <v>2</v>
      </c>
      <c r="G136" s="210">
        <v>-4</v>
      </c>
    </row>
    <row r="137" spans="1:7" ht="38.450000000000003" customHeight="1" x14ac:dyDescent="0.2">
      <c r="A137" s="466" t="s">
        <v>193</v>
      </c>
      <c r="B137" s="467"/>
      <c r="C137" s="467"/>
      <c r="D137" s="467"/>
      <c r="E137" s="467"/>
      <c r="F137" s="467"/>
      <c r="G137" s="487"/>
    </row>
    <row r="138" spans="1:7" ht="23.25" customHeight="1" x14ac:dyDescent="0.2">
      <c r="A138" s="135" t="s">
        <v>109</v>
      </c>
      <c r="B138" s="142">
        <v>1631</v>
      </c>
      <c r="C138" s="142">
        <v>1036</v>
      </c>
      <c r="D138" s="302">
        <v>-595</v>
      </c>
      <c r="E138" s="142">
        <v>287</v>
      </c>
      <c r="F138" s="142">
        <v>22</v>
      </c>
      <c r="G138" s="210">
        <v>-265</v>
      </c>
    </row>
    <row r="139" spans="1:7" ht="22.5" customHeight="1" x14ac:dyDescent="0.2">
      <c r="A139" s="135" t="s">
        <v>113</v>
      </c>
      <c r="B139" s="142">
        <v>487</v>
      </c>
      <c r="C139" s="142">
        <v>142</v>
      </c>
      <c r="D139" s="302">
        <v>-345</v>
      </c>
      <c r="E139" s="142">
        <v>159</v>
      </c>
      <c r="F139" s="142">
        <v>3</v>
      </c>
      <c r="G139" s="210">
        <v>-156</v>
      </c>
    </row>
    <row r="140" spans="1:7" ht="23.25" customHeight="1" x14ac:dyDescent="0.2">
      <c r="A140" s="135" t="s">
        <v>122</v>
      </c>
      <c r="B140" s="142">
        <v>263</v>
      </c>
      <c r="C140" s="142">
        <v>78</v>
      </c>
      <c r="D140" s="302">
        <v>-185</v>
      </c>
      <c r="E140" s="142">
        <v>72</v>
      </c>
      <c r="F140" s="142">
        <v>5</v>
      </c>
      <c r="G140" s="210">
        <v>-67</v>
      </c>
    </row>
    <row r="141" spans="1:7" ht="23.25" customHeight="1" x14ac:dyDescent="0.2">
      <c r="A141" s="135" t="s">
        <v>125</v>
      </c>
      <c r="B141" s="142">
        <v>210</v>
      </c>
      <c r="C141" s="142">
        <v>97</v>
      </c>
      <c r="D141" s="302">
        <v>-113</v>
      </c>
      <c r="E141" s="142">
        <v>36</v>
      </c>
      <c r="F141" s="142">
        <v>0</v>
      </c>
      <c r="G141" s="210">
        <v>-36</v>
      </c>
    </row>
    <row r="142" spans="1:7" ht="23.25" customHeight="1" x14ac:dyDescent="0.2">
      <c r="A142" s="134" t="s">
        <v>120</v>
      </c>
      <c r="B142" s="142">
        <v>159</v>
      </c>
      <c r="C142" s="142">
        <v>82</v>
      </c>
      <c r="D142" s="302">
        <v>-77</v>
      </c>
      <c r="E142" s="142">
        <v>22</v>
      </c>
      <c r="F142" s="142">
        <v>8</v>
      </c>
      <c r="G142" s="210">
        <v>-14</v>
      </c>
    </row>
    <row r="143" spans="1:7" ht="23.25" customHeight="1" x14ac:dyDescent="0.2">
      <c r="A143" s="135" t="s">
        <v>140</v>
      </c>
      <c r="B143" s="142">
        <v>123</v>
      </c>
      <c r="C143" s="142">
        <v>131</v>
      </c>
      <c r="D143" s="302">
        <v>8</v>
      </c>
      <c r="E143" s="142">
        <v>47</v>
      </c>
      <c r="F143" s="142">
        <v>1</v>
      </c>
      <c r="G143" s="210">
        <v>-46</v>
      </c>
    </row>
    <row r="144" spans="1:7" ht="23.25" customHeight="1" x14ac:dyDescent="0.2">
      <c r="A144" s="135" t="s">
        <v>129</v>
      </c>
      <c r="B144" s="142">
        <v>109</v>
      </c>
      <c r="C144" s="142">
        <v>48</v>
      </c>
      <c r="D144" s="302">
        <v>-61</v>
      </c>
      <c r="E144" s="142">
        <v>13</v>
      </c>
      <c r="F144" s="142">
        <v>2</v>
      </c>
      <c r="G144" s="210">
        <v>-11</v>
      </c>
    </row>
    <row r="145" spans="1:7" ht="23.25" customHeight="1" x14ac:dyDescent="0.2">
      <c r="A145" s="135" t="s">
        <v>134</v>
      </c>
      <c r="B145" s="142">
        <v>104</v>
      </c>
      <c r="C145" s="142">
        <v>57</v>
      </c>
      <c r="D145" s="302">
        <v>-47</v>
      </c>
      <c r="E145" s="142">
        <v>16</v>
      </c>
      <c r="F145" s="142">
        <v>4</v>
      </c>
      <c r="G145" s="210">
        <v>-12</v>
      </c>
    </row>
    <row r="146" spans="1:7" ht="23.25" customHeight="1" x14ac:dyDescent="0.2">
      <c r="A146" s="135" t="s">
        <v>330</v>
      </c>
      <c r="B146" s="142">
        <v>84</v>
      </c>
      <c r="C146" s="142">
        <v>7</v>
      </c>
      <c r="D146" s="302">
        <v>-77</v>
      </c>
      <c r="E146" s="142">
        <v>29</v>
      </c>
      <c r="F146" s="142">
        <v>0</v>
      </c>
      <c r="G146" s="210">
        <v>-29</v>
      </c>
    </row>
    <row r="147" spans="1:7" ht="23.25" customHeight="1" x14ac:dyDescent="0.2">
      <c r="A147" s="135" t="s">
        <v>135</v>
      </c>
      <c r="B147" s="142">
        <v>75</v>
      </c>
      <c r="C147" s="142">
        <v>37</v>
      </c>
      <c r="D147" s="302">
        <v>-38</v>
      </c>
      <c r="E147" s="142">
        <v>9</v>
      </c>
      <c r="F147" s="142">
        <v>2</v>
      </c>
      <c r="G147" s="210">
        <v>-7</v>
      </c>
    </row>
    <row r="148" spans="1:7" ht="23.25" customHeight="1" x14ac:dyDescent="0.2">
      <c r="A148" s="135" t="s">
        <v>139</v>
      </c>
      <c r="B148" s="142">
        <v>63</v>
      </c>
      <c r="C148" s="142">
        <v>53</v>
      </c>
      <c r="D148" s="302">
        <v>-10</v>
      </c>
      <c r="E148" s="142">
        <v>18</v>
      </c>
      <c r="F148" s="142">
        <v>2</v>
      </c>
      <c r="G148" s="210">
        <v>-16</v>
      </c>
    </row>
    <row r="149" spans="1:7" ht="23.25" customHeight="1" x14ac:dyDescent="0.2">
      <c r="A149" s="135" t="s">
        <v>124</v>
      </c>
      <c r="B149" s="142">
        <v>58</v>
      </c>
      <c r="C149" s="142">
        <v>49</v>
      </c>
      <c r="D149" s="302">
        <v>-9</v>
      </c>
      <c r="E149" s="142">
        <v>16</v>
      </c>
      <c r="F149" s="142">
        <v>5</v>
      </c>
      <c r="G149" s="210">
        <v>-11</v>
      </c>
    </row>
    <row r="150" spans="1:7" ht="24" customHeight="1" x14ac:dyDescent="0.2">
      <c r="A150" s="135" t="s">
        <v>194</v>
      </c>
      <c r="B150" s="142">
        <v>49</v>
      </c>
      <c r="C150" s="142">
        <v>25</v>
      </c>
      <c r="D150" s="302">
        <v>-24</v>
      </c>
      <c r="E150" s="142">
        <v>5</v>
      </c>
      <c r="F150" s="142">
        <v>0</v>
      </c>
      <c r="G150" s="210">
        <v>-5</v>
      </c>
    </row>
    <row r="151" spans="1:7" ht="35.25" customHeight="1" x14ac:dyDescent="0.2">
      <c r="A151" s="135" t="s">
        <v>143</v>
      </c>
      <c r="B151" s="142">
        <v>43</v>
      </c>
      <c r="C151" s="142">
        <v>14</v>
      </c>
      <c r="D151" s="302">
        <v>-29</v>
      </c>
      <c r="E151" s="142">
        <v>13</v>
      </c>
      <c r="F151" s="142">
        <v>0</v>
      </c>
      <c r="G151" s="210">
        <v>-13</v>
      </c>
    </row>
    <row r="152" spans="1:7" ht="23.25" customHeight="1" x14ac:dyDescent="0.2">
      <c r="A152" s="135" t="s">
        <v>198</v>
      </c>
      <c r="B152" s="142">
        <v>38</v>
      </c>
      <c r="C152" s="142">
        <v>0</v>
      </c>
      <c r="D152" s="302">
        <v>-38</v>
      </c>
      <c r="E152" s="142">
        <v>11</v>
      </c>
      <c r="F152" s="142">
        <v>0</v>
      </c>
      <c r="G152" s="210">
        <v>-11</v>
      </c>
    </row>
    <row r="153" spans="1:7" ht="15.75" x14ac:dyDescent="0.25">
      <c r="A153" s="117"/>
      <c r="B153" s="138"/>
      <c r="C153" s="138"/>
      <c r="D153" s="139"/>
      <c r="E153" s="138"/>
      <c r="F153" s="138"/>
      <c r="G153" s="139"/>
    </row>
  </sheetData>
  <mergeCells count="21">
    <mergeCell ref="A105:G105"/>
    <mergeCell ref="A121:G121"/>
    <mergeCell ref="A137:G137"/>
    <mergeCell ref="A25:G25"/>
    <mergeCell ref="A41:G41"/>
    <mergeCell ref="A57:G57"/>
    <mergeCell ref="A73:G73"/>
    <mergeCell ref="A89:G89"/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topLeftCell="B1" zoomScale="82" zoomScaleNormal="55" zoomScaleSheetLayoutView="82" workbookViewId="0">
      <selection activeCell="E16" sqref="E16"/>
    </sheetView>
  </sheetViews>
  <sheetFormatPr defaultRowHeight="18.75" x14ac:dyDescent="0.3"/>
  <cols>
    <col min="1" max="1" width="1.42578125" style="69" hidden="1" customWidth="1"/>
    <col min="2" max="2" width="82.140625" style="69" customWidth="1"/>
    <col min="3" max="3" width="14.28515625" style="69" customWidth="1"/>
    <col min="4" max="4" width="13.42578125" style="69" customWidth="1"/>
    <col min="5" max="6" width="11.5703125" style="69" customWidth="1"/>
    <col min="7" max="252" width="9.140625" style="69"/>
    <col min="253" max="253" width="0" style="69" hidden="1" customWidth="1"/>
    <col min="254" max="254" width="87.42578125" style="69" customWidth="1"/>
    <col min="255" max="258" width="11.5703125" style="69" customWidth="1"/>
    <col min="259" max="259" width="9.140625" style="69"/>
    <col min="260" max="262" width="9.140625" style="69" customWidth="1"/>
    <col min="263" max="508" width="9.140625" style="69"/>
    <col min="509" max="509" width="0" style="69" hidden="1" customWidth="1"/>
    <col min="510" max="510" width="87.42578125" style="69" customWidth="1"/>
    <col min="511" max="514" width="11.5703125" style="69" customWidth="1"/>
    <col min="515" max="515" width="9.140625" style="69"/>
    <col min="516" max="518" width="9.140625" style="69" customWidth="1"/>
    <col min="519" max="764" width="9.140625" style="69"/>
    <col min="765" max="765" width="0" style="69" hidden="1" customWidth="1"/>
    <col min="766" max="766" width="87.42578125" style="69" customWidth="1"/>
    <col min="767" max="770" width="11.5703125" style="69" customWidth="1"/>
    <col min="771" max="771" width="9.140625" style="69"/>
    <col min="772" max="774" width="9.140625" style="69" customWidth="1"/>
    <col min="775" max="1020" width="9.140625" style="69"/>
    <col min="1021" max="1021" width="0" style="69" hidden="1" customWidth="1"/>
    <col min="1022" max="1022" width="87.42578125" style="69" customWidth="1"/>
    <col min="1023" max="1026" width="11.5703125" style="69" customWidth="1"/>
    <col min="1027" max="1027" width="9.140625" style="69"/>
    <col min="1028" max="1030" width="9.140625" style="69" customWidth="1"/>
    <col min="1031" max="1276" width="9.140625" style="69"/>
    <col min="1277" max="1277" width="0" style="69" hidden="1" customWidth="1"/>
    <col min="1278" max="1278" width="87.42578125" style="69" customWidth="1"/>
    <col min="1279" max="1282" width="11.5703125" style="69" customWidth="1"/>
    <col min="1283" max="1283" width="9.140625" style="69"/>
    <col min="1284" max="1286" width="9.140625" style="69" customWidth="1"/>
    <col min="1287" max="1532" width="9.140625" style="69"/>
    <col min="1533" max="1533" width="0" style="69" hidden="1" customWidth="1"/>
    <col min="1534" max="1534" width="87.42578125" style="69" customWidth="1"/>
    <col min="1535" max="1538" width="11.5703125" style="69" customWidth="1"/>
    <col min="1539" max="1539" width="9.140625" style="69"/>
    <col min="1540" max="1542" width="9.140625" style="69" customWidth="1"/>
    <col min="1543" max="1788" width="9.140625" style="69"/>
    <col min="1789" max="1789" width="0" style="69" hidden="1" customWidth="1"/>
    <col min="1790" max="1790" width="87.42578125" style="69" customWidth="1"/>
    <col min="1791" max="1794" width="11.5703125" style="69" customWidth="1"/>
    <col min="1795" max="1795" width="9.140625" style="69"/>
    <col min="1796" max="1798" width="9.140625" style="69" customWidth="1"/>
    <col min="1799" max="2044" width="9.140625" style="69"/>
    <col min="2045" max="2045" width="0" style="69" hidden="1" customWidth="1"/>
    <col min="2046" max="2046" width="87.42578125" style="69" customWidth="1"/>
    <col min="2047" max="2050" width="11.5703125" style="69" customWidth="1"/>
    <col min="2051" max="2051" width="9.140625" style="69"/>
    <col min="2052" max="2054" width="9.140625" style="69" customWidth="1"/>
    <col min="2055" max="2300" width="9.140625" style="69"/>
    <col min="2301" max="2301" width="0" style="69" hidden="1" customWidth="1"/>
    <col min="2302" max="2302" width="87.42578125" style="69" customWidth="1"/>
    <col min="2303" max="2306" width="11.5703125" style="69" customWidth="1"/>
    <col min="2307" max="2307" width="9.140625" style="69"/>
    <col min="2308" max="2310" width="9.140625" style="69" customWidth="1"/>
    <col min="2311" max="2556" width="9.140625" style="69"/>
    <col min="2557" max="2557" width="0" style="69" hidden="1" customWidth="1"/>
    <col min="2558" max="2558" width="87.42578125" style="69" customWidth="1"/>
    <col min="2559" max="2562" width="11.5703125" style="69" customWidth="1"/>
    <col min="2563" max="2563" width="9.140625" style="69"/>
    <col min="2564" max="2566" width="9.140625" style="69" customWidth="1"/>
    <col min="2567" max="2812" width="9.140625" style="69"/>
    <col min="2813" max="2813" width="0" style="69" hidden="1" customWidth="1"/>
    <col min="2814" max="2814" width="87.42578125" style="69" customWidth="1"/>
    <col min="2815" max="2818" width="11.5703125" style="69" customWidth="1"/>
    <col min="2819" max="2819" width="9.140625" style="69"/>
    <col min="2820" max="2822" width="9.140625" style="69" customWidth="1"/>
    <col min="2823" max="3068" width="9.140625" style="69"/>
    <col min="3069" max="3069" width="0" style="69" hidden="1" customWidth="1"/>
    <col min="3070" max="3070" width="87.42578125" style="69" customWidth="1"/>
    <col min="3071" max="3074" width="11.5703125" style="69" customWidth="1"/>
    <col min="3075" max="3075" width="9.140625" style="69"/>
    <col min="3076" max="3078" width="9.140625" style="69" customWidth="1"/>
    <col min="3079" max="3324" width="9.140625" style="69"/>
    <col min="3325" max="3325" width="0" style="69" hidden="1" customWidth="1"/>
    <col min="3326" max="3326" width="87.42578125" style="69" customWidth="1"/>
    <col min="3327" max="3330" width="11.5703125" style="69" customWidth="1"/>
    <col min="3331" max="3331" width="9.140625" style="69"/>
    <col min="3332" max="3334" width="9.140625" style="69" customWidth="1"/>
    <col min="3335" max="3580" width="9.140625" style="69"/>
    <col min="3581" max="3581" width="0" style="69" hidden="1" customWidth="1"/>
    <col min="3582" max="3582" width="87.42578125" style="69" customWidth="1"/>
    <col min="3583" max="3586" width="11.5703125" style="69" customWidth="1"/>
    <col min="3587" max="3587" width="9.140625" style="69"/>
    <col min="3588" max="3590" width="9.140625" style="69" customWidth="1"/>
    <col min="3591" max="3836" width="9.140625" style="69"/>
    <col min="3837" max="3837" width="0" style="69" hidden="1" customWidth="1"/>
    <col min="3838" max="3838" width="87.42578125" style="69" customWidth="1"/>
    <col min="3839" max="3842" width="11.5703125" style="69" customWidth="1"/>
    <col min="3843" max="3843" width="9.140625" style="69"/>
    <col min="3844" max="3846" width="9.140625" style="69" customWidth="1"/>
    <col min="3847" max="4092" width="9.140625" style="69"/>
    <col min="4093" max="4093" width="0" style="69" hidden="1" customWidth="1"/>
    <col min="4094" max="4094" width="87.42578125" style="69" customWidth="1"/>
    <col min="4095" max="4098" width="11.5703125" style="69" customWidth="1"/>
    <col min="4099" max="4099" width="9.140625" style="69"/>
    <col min="4100" max="4102" width="9.140625" style="69" customWidth="1"/>
    <col min="4103" max="4348" width="9.140625" style="69"/>
    <col min="4349" max="4349" width="0" style="69" hidden="1" customWidth="1"/>
    <col min="4350" max="4350" width="87.42578125" style="69" customWidth="1"/>
    <col min="4351" max="4354" width="11.5703125" style="69" customWidth="1"/>
    <col min="4355" max="4355" width="9.140625" style="69"/>
    <col min="4356" max="4358" width="9.140625" style="69" customWidth="1"/>
    <col min="4359" max="4604" width="9.140625" style="69"/>
    <col min="4605" max="4605" width="0" style="69" hidden="1" customWidth="1"/>
    <col min="4606" max="4606" width="87.42578125" style="69" customWidth="1"/>
    <col min="4607" max="4610" width="11.5703125" style="69" customWidth="1"/>
    <col min="4611" max="4611" width="9.140625" style="69"/>
    <col min="4612" max="4614" width="9.140625" style="69" customWidth="1"/>
    <col min="4615" max="4860" width="9.140625" style="69"/>
    <col min="4861" max="4861" width="0" style="69" hidden="1" customWidth="1"/>
    <col min="4862" max="4862" width="87.42578125" style="69" customWidth="1"/>
    <col min="4863" max="4866" width="11.5703125" style="69" customWidth="1"/>
    <col min="4867" max="4867" width="9.140625" style="69"/>
    <col min="4868" max="4870" width="9.140625" style="69" customWidth="1"/>
    <col min="4871" max="5116" width="9.140625" style="69"/>
    <col min="5117" max="5117" width="0" style="69" hidden="1" customWidth="1"/>
    <col min="5118" max="5118" width="87.42578125" style="69" customWidth="1"/>
    <col min="5119" max="5122" width="11.5703125" style="69" customWidth="1"/>
    <col min="5123" max="5123" width="9.140625" style="69"/>
    <col min="5124" max="5126" width="9.140625" style="69" customWidth="1"/>
    <col min="5127" max="5372" width="9.140625" style="69"/>
    <col min="5373" max="5373" width="0" style="69" hidden="1" customWidth="1"/>
    <col min="5374" max="5374" width="87.42578125" style="69" customWidth="1"/>
    <col min="5375" max="5378" width="11.5703125" style="69" customWidth="1"/>
    <col min="5379" max="5379" width="9.140625" style="69"/>
    <col min="5380" max="5382" width="9.140625" style="69" customWidth="1"/>
    <col min="5383" max="5628" width="9.140625" style="69"/>
    <col min="5629" max="5629" width="0" style="69" hidden="1" customWidth="1"/>
    <col min="5630" max="5630" width="87.42578125" style="69" customWidth="1"/>
    <col min="5631" max="5634" width="11.5703125" style="69" customWidth="1"/>
    <col min="5635" max="5635" width="9.140625" style="69"/>
    <col min="5636" max="5638" width="9.140625" style="69" customWidth="1"/>
    <col min="5639" max="5884" width="9.140625" style="69"/>
    <col min="5885" max="5885" width="0" style="69" hidden="1" customWidth="1"/>
    <col min="5886" max="5886" width="87.42578125" style="69" customWidth="1"/>
    <col min="5887" max="5890" width="11.5703125" style="69" customWidth="1"/>
    <col min="5891" max="5891" width="9.140625" style="69"/>
    <col min="5892" max="5894" width="9.140625" style="69" customWidth="1"/>
    <col min="5895" max="6140" width="9.140625" style="69"/>
    <col min="6141" max="6141" width="0" style="69" hidden="1" customWidth="1"/>
    <col min="6142" max="6142" width="87.42578125" style="69" customWidth="1"/>
    <col min="6143" max="6146" width="11.5703125" style="69" customWidth="1"/>
    <col min="6147" max="6147" width="9.140625" style="69"/>
    <col min="6148" max="6150" width="9.140625" style="69" customWidth="1"/>
    <col min="6151" max="6396" width="9.140625" style="69"/>
    <col min="6397" max="6397" width="0" style="69" hidden="1" customWidth="1"/>
    <col min="6398" max="6398" width="87.42578125" style="69" customWidth="1"/>
    <col min="6399" max="6402" width="11.5703125" style="69" customWidth="1"/>
    <col min="6403" max="6403" width="9.140625" style="69"/>
    <col min="6404" max="6406" width="9.140625" style="69" customWidth="1"/>
    <col min="6407" max="6652" width="9.140625" style="69"/>
    <col min="6653" max="6653" width="0" style="69" hidden="1" customWidth="1"/>
    <col min="6654" max="6654" width="87.42578125" style="69" customWidth="1"/>
    <col min="6655" max="6658" width="11.5703125" style="69" customWidth="1"/>
    <col min="6659" max="6659" width="9.140625" style="69"/>
    <col min="6660" max="6662" width="9.140625" style="69" customWidth="1"/>
    <col min="6663" max="6908" width="9.140625" style="69"/>
    <col min="6909" max="6909" width="0" style="69" hidden="1" customWidth="1"/>
    <col min="6910" max="6910" width="87.42578125" style="69" customWidth="1"/>
    <col min="6911" max="6914" width="11.5703125" style="69" customWidth="1"/>
    <col min="6915" max="6915" width="9.140625" style="69"/>
    <col min="6916" max="6918" width="9.140625" style="69" customWidth="1"/>
    <col min="6919" max="7164" width="9.140625" style="69"/>
    <col min="7165" max="7165" width="0" style="69" hidden="1" customWidth="1"/>
    <col min="7166" max="7166" width="87.42578125" style="69" customWidth="1"/>
    <col min="7167" max="7170" width="11.5703125" style="69" customWidth="1"/>
    <col min="7171" max="7171" width="9.140625" style="69"/>
    <col min="7172" max="7174" width="9.140625" style="69" customWidth="1"/>
    <col min="7175" max="7420" width="9.140625" style="69"/>
    <col min="7421" max="7421" width="0" style="69" hidden="1" customWidth="1"/>
    <col min="7422" max="7422" width="87.42578125" style="69" customWidth="1"/>
    <col min="7423" max="7426" width="11.5703125" style="69" customWidth="1"/>
    <col min="7427" max="7427" width="9.140625" style="69"/>
    <col min="7428" max="7430" width="9.140625" style="69" customWidth="1"/>
    <col min="7431" max="7676" width="9.140625" style="69"/>
    <col min="7677" max="7677" width="0" style="69" hidden="1" customWidth="1"/>
    <col min="7678" max="7678" width="87.42578125" style="69" customWidth="1"/>
    <col min="7679" max="7682" width="11.5703125" style="69" customWidth="1"/>
    <col min="7683" max="7683" width="9.140625" style="69"/>
    <col min="7684" max="7686" width="9.140625" style="69" customWidth="1"/>
    <col min="7687" max="7932" width="9.140625" style="69"/>
    <col min="7933" max="7933" width="0" style="69" hidden="1" customWidth="1"/>
    <col min="7934" max="7934" width="87.42578125" style="69" customWidth="1"/>
    <col min="7935" max="7938" width="11.5703125" style="69" customWidth="1"/>
    <col min="7939" max="7939" width="9.140625" style="69"/>
    <col min="7940" max="7942" width="9.140625" style="69" customWidth="1"/>
    <col min="7943" max="8188" width="9.140625" style="69"/>
    <col min="8189" max="8189" width="0" style="69" hidden="1" customWidth="1"/>
    <col min="8190" max="8190" width="87.42578125" style="69" customWidth="1"/>
    <col min="8191" max="8194" width="11.5703125" style="69" customWidth="1"/>
    <col min="8195" max="8195" width="9.140625" style="69"/>
    <col min="8196" max="8198" width="9.140625" style="69" customWidth="1"/>
    <col min="8199" max="8444" width="9.140625" style="69"/>
    <col min="8445" max="8445" width="0" style="69" hidden="1" customWidth="1"/>
    <col min="8446" max="8446" width="87.42578125" style="69" customWidth="1"/>
    <col min="8447" max="8450" width="11.5703125" style="69" customWidth="1"/>
    <col min="8451" max="8451" width="9.140625" style="69"/>
    <col min="8452" max="8454" width="9.140625" style="69" customWidth="1"/>
    <col min="8455" max="8700" width="9.140625" style="69"/>
    <col min="8701" max="8701" width="0" style="69" hidden="1" customWidth="1"/>
    <col min="8702" max="8702" width="87.42578125" style="69" customWidth="1"/>
    <col min="8703" max="8706" width="11.5703125" style="69" customWidth="1"/>
    <col min="8707" max="8707" width="9.140625" style="69"/>
    <col min="8708" max="8710" width="9.140625" style="69" customWidth="1"/>
    <col min="8711" max="8956" width="9.140625" style="69"/>
    <col min="8957" max="8957" width="0" style="69" hidden="1" customWidth="1"/>
    <col min="8958" max="8958" width="87.42578125" style="69" customWidth="1"/>
    <col min="8959" max="8962" width="11.5703125" style="69" customWidth="1"/>
    <col min="8963" max="8963" width="9.140625" style="69"/>
    <col min="8964" max="8966" width="9.140625" style="69" customWidth="1"/>
    <col min="8967" max="9212" width="9.140625" style="69"/>
    <col min="9213" max="9213" width="0" style="69" hidden="1" customWidth="1"/>
    <col min="9214" max="9214" width="87.42578125" style="69" customWidth="1"/>
    <col min="9215" max="9218" width="11.5703125" style="69" customWidth="1"/>
    <col min="9219" max="9219" width="9.140625" style="69"/>
    <col min="9220" max="9222" width="9.140625" style="69" customWidth="1"/>
    <col min="9223" max="9468" width="9.140625" style="69"/>
    <col min="9469" max="9469" width="0" style="69" hidden="1" customWidth="1"/>
    <col min="9470" max="9470" width="87.42578125" style="69" customWidth="1"/>
    <col min="9471" max="9474" width="11.5703125" style="69" customWidth="1"/>
    <col min="9475" max="9475" width="9.140625" style="69"/>
    <col min="9476" max="9478" width="9.140625" style="69" customWidth="1"/>
    <col min="9479" max="9724" width="9.140625" style="69"/>
    <col min="9725" max="9725" width="0" style="69" hidden="1" customWidth="1"/>
    <col min="9726" max="9726" width="87.42578125" style="69" customWidth="1"/>
    <col min="9727" max="9730" width="11.5703125" style="69" customWidth="1"/>
    <col min="9731" max="9731" width="9.140625" style="69"/>
    <col min="9732" max="9734" width="9.140625" style="69" customWidth="1"/>
    <col min="9735" max="9980" width="9.140625" style="69"/>
    <col min="9981" max="9981" width="0" style="69" hidden="1" customWidth="1"/>
    <col min="9982" max="9982" width="87.42578125" style="69" customWidth="1"/>
    <col min="9983" max="9986" width="11.5703125" style="69" customWidth="1"/>
    <col min="9987" max="9987" width="9.140625" style="69"/>
    <col min="9988" max="9990" width="9.140625" style="69" customWidth="1"/>
    <col min="9991" max="10236" width="9.140625" style="69"/>
    <col min="10237" max="10237" width="0" style="69" hidden="1" customWidth="1"/>
    <col min="10238" max="10238" width="87.42578125" style="69" customWidth="1"/>
    <col min="10239" max="10242" width="11.5703125" style="69" customWidth="1"/>
    <col min="10243" max="10243" width="9.140625" style="69"/>
    <col min="10244" max="10246" width="9.140625" style="69" customWidth="1"/>
    <col min="10247" max="10492" width="9.140625" style="69"/>
    <col min="10493" max="10493" width="0" style="69" hidden="1" customWidth="1"/>
    <col min="10494" max="10494" width="87.42578125" style="69" customWidth="1"/>
    <col min="10495" max="10498" width="11.5703125" style="69" customWidth="1"/>
    <col min="10499" max="10499" width="9.140625" style="69"/>
    <col min="10500" max="10502" width="9.140625" style="69" customWidth="1"/>
    <col min="10503" max="10748" width="9.140625" style="69"/>
    <col min="10749" max="10749" width="0" style="69" hidden="1" customWidth="1"/>
    <col min="10750" max="10750" width="87.42578125" style="69" customWidth="1"/>
    <col min="10751" max="10754" width="11.5703125" style="69" customWidth="1"/>
    <col min="10755" max="10755" width="9.140625" style="69"/>
    <col min="10756" max="10758" width="9.140625" style="69" customWidth="1"/>
    <col min="10759" max="11004" width="9.140625" style="69"/>
    <col min="11005" max="11005" width="0" style="69" hidden="1" customWidth="1"/>
    <col min="11006" max="11006" width="87.42578125" style="69" customWidth="1"/>
    <col min="11007" max="11010" width="11.5703125" style="69" customWidth="1"/>
    <col min="11011" max="11011" width="9.140625" style="69"/>
    <col min="11012" max="11014" width="9.140625" style="69" customWidth="1"/>
    <col min="11015" max="11260" width="9.140625" style="69"/>
    <col min="11261" max="11261" width="0" style="69" hidden="1" customWidth="1"/>
    <col min="11262" max="11262" width="87.42578125" style="69" customWidth="1"/>
    <col min="11263" max="11266" width="11.5703125" style="69" customWidth="1"/>
    <col min="11267" max="11267" width="9.140625" style="69"/>
    <col min="11268" max="11270" width="9.140625" style="69" customWidth="1"/>
    <col min="11271" max="11516" width="9.140625" style="69"/>
    <col min="11517" max="11517" width="0" style="69" hidden="1" customWidth="1"/>
    <col min="11518" max="11518" width="87.42578125" style="69" customWidth="1"/>
    <col min="11519" max="11522" width="11.5703125" style="69" customWidth="1"/>
    <col min="11523" max="11523" width="9.140625" style="69"/>
    <col min="11524" max="11526" width="9.140625" style="69" customWidth="1"/>
    <col min="11527" max="11772" width="9.140625" style="69"/>
    <col min="11773" max="11773" width="0" style="69" hidden="1" customWidth="1"/>
    <col min="11774" max="11774" width="87.42578125" style="69" customWidth="1"/>
    <col min="11775" max="11778" width="11.5703125" style="69" customWidth="1"/>
    <col min="11779" max="11779" width="9.140625" style="69"/>
    <col min="11780" max="11782" width="9.140625" style="69" customWidth="1"/>
    <col min="11783" max="12028" width="9.140625" style="69"/>
    <col min="12029" max="12029" width="0" style="69" hidden="1" customWidth="1"/>
    <col min="12030" max="12030" width="87.42578125" style="69" customWidth="1"/>
    <col min="12031" max="12034" width="11.5703125" style="69" customWidth="1"/>
    <col min="12035" max="12035" width="9.140625" style="69"/>
    <col min="12036" max="12038" width="9.140625" style="69" customWidth="1"/>
    <col min="12039" max="12284" width="9.140625" style="69"/>
    <col min="12285" max="12285" width="0" style="69" hidden="1" customWidth="1"/>
    <col min="12286" max="12286" width="87.42578125" style="69" customWidth="1"/>
    <col min="12287" max="12290" width="11.5703125" style="69" customWidth="1"/>
    <col min="12291" max="12291" width="9.140625" style="69"/>
    <col min="12292" max="12294" width="9.140625" style="69" customWidth="1"/>
    <col min="12295" max="12540" width="9.140625" style="69"/>
    <col min="12541" max="12541" width="0" style="69" hidden="1" customWidth="1"/>
    <col min="12542" max="12542" width="87.42578125" style="69" customWidth="1"/>
    <col min="12543" max="12546" width="11.5703125" style="69" customWidth="1"/>
    <col min="12547" max="12547" width="9.140625" style="69"/>
    <col min="12548" max="12550" width="9.140625" style="69" customWidth="1"/>
    <col min="12551" max="12796" width="9.140625" style="69"/>
    <col min="12797" max="12797" width="0" style="69" hidden="1" customWidth="1"/>
    <col min="12798" max="12798" width="87.42578125" style="69" customWidth="1"/>
    <col min="12799" max="12802" width="11.5703125" style="69" customWidth="1"/>
    <col min="12803" max="12803" width="9.140625" style="69"/>
    <col min="12804" max="12806" width="9.140625" style="69" customWidth="1"/>
    <col min="12807" max="13052" width="9.140625" style="69"/>
    <col min="13053" max="13053" width="0" style="69" hidden="1" customWidth="1"/>
    <col min="13054" max="13054" width="87.42578125" style="69" customWidth="1"/>
    <col min="13055" max="13058" width="11.5703125" style="69" customWidth="1"/>
    <col min="13059" max="13059" width="9.140625" style="69"/>
    <col min="13060" max="13062" width="9.140625" style="69" customWidth="1"/>
    <col min="13063" max="13308" width="9.140625" style="69"/>
    <col min="13309" max="13309" width="0" style="69" hidden="1" customWidth="1"/>
    <col min="13310" max="13310" width="87.42578125" style="69" customWidth="1"/>
    <col min="13311" max="13314" width="11.5703125" style="69" customWidth="1"/>
    <col min="13315" max="13315" width="9.140625" style="69"/>
    <col min="13316" max="13318" width="9.140625" style="69" customWidth="1"/>
    <col min="13319" max="13564" width="9.140625" style="69"/>
    <col min="13565" max="13565" width="0" style="69" hidden="1" customWidth="1"/>
    <col min="13566" max="13566" width="87.42578125" style="69" customWidth="1"/>
    <col min="13567" max="13570" width="11.5703125" style="69" customWidth="1"/>
    <col min="13571" max="13571" width="9.140625" style="69"/>
    <col min="13572" max="13574" width="9.140625" style="69" customWidth="1"/>
    <col min="13575" max="13820" width="9.140625" style="69"/>
    <col min="13821" max="13821" width="0" style="69" hidden="1" customWidth="1"/>
    <col min="13822" max="13822" width="87.42578125" style="69" customWidth="1"/>
    <col min="13823" max="13826" width="11.5703125" style="69" customWidth="1"/>
    <col min="13827" max="13827" width="9.140625" style="69"/>
    <col min="13828" max="13830" width="9.140625" style="69" customWidth="1"/>
    <col min="13831" max="14076" width="9.140625" style="69"/>
    <col min="14077" max="14077" width="0" style="69" hidden="1" customWidth="1"/>
    <col min="14078" max="14078" width="87.42578125" style="69" customWidth="1"/>
    <col min="14079" max="14082" width="11.5703125" style="69" customWidth="1"/>
    <col min="14083" max="14083" width="9.140625" style="69"/>
    <col min="14084" max="14086" width="9.140625" style="69" customWidth="1"/>
    <col min="14087" max="14332" width="9.140625" style="69"/>
    <col min="14333" max="14333" width="0" style="69" hidden="1" customWidth="1"/>
    <col min="14334" max="14334" width="87.42578125" style="69" customWidth="1"/>
    <col min="14335" max="14338" width="11.5703125" style="69" customWidth="1"/>
    <col min="14339" max="14339" width="9.140625" style="69"/>
    <col min="14340" max="14342" width="9.140625" style="69" customWidth="1"/>
    <col min="14343" max="14588" width="9.140625" style="69"/>
    <col min="14589" max="14589" width="0" style="69" hidden="1" customWidth="1"/>
    <col min="14590" max="14590" width="87.42578125" style="69" customWidth="1"/>
    <col min="14591" max="14594" width="11.5703125" style="69" customWidth="1"/>
    <col min="14595" max="14595" width="9.140625" style="69"/>
    <col min="14596" max="14598" width="9.140625" style="69" customWidth="1"/>
    <col min="14599" max="14844" width="9.140625" style="69"/>
    <col min="14845" max="14845" width="0" style="69" hidden="1" customWidth="1"/>
    <col min="14846" max="14846" width="87.42578125" style="69" customWidth="1"/>
    <col min="14847" max="14850" width="11.5703125" style="69" customWidth="1"/>
    <col min="14851" max="14851" width="9.140625" style="69"/>
    <col min="14852" max="14854" width="9.140625" style="69" customWidth="1"/>
    <col min="14855" max="15100" width="9.140625" style="69"/>
    <col min="15101" max="15101" width="0" style="69" hidden="1" customWidth="1"/>
    <col min="15102" max="15102" width="87.42578125" style="69" customWidth="1"/>
    <col min="15103" max="15106" width="11.5703125" style="69" customWidth="1"/>
    <col min="15107" max="15107" width="9.140625" style="69"/>
    <col min="15108" max="15110" width="9.140625" style="69" customWidth="1"/>
    <col min="15111" max="15356" width="9.140625" style="69"/>
    <col min="15357" max="15357" width="0" style="69" hidden="1" customWidth="1"/>
    <col min="15358" max="15358" width="87.42578125" style="69" customWidth="1"/>
    <col min="15359" max="15362" width="11.5703125" style="69" customWidth="1"/>
    <col min="15363" max="15363" width="9.140625" style="69"/>
    <col min="15364" max="15366" width="9.140625" style="69" customWidth="1"/>
    <col min="15367" max="15612" width="9.140625" style="69"/>
    <col min="15613" max="15613" width="0" style="69" hidden="1" customWidth="1"/>
    <col min="15614" max="15614" width="87.42578125" style="69" customWidth="1"/>
    <col min="15615" max="15618" width="11.5703125" style="69" customWidth="1"/>
    <col min="15619" max="15619" width="9.140625" style="69"/>
    <col min="15620" max="15622" width="9.140625" style="69" customWidth="1"/>
    <col min="15623" max="15868" width="9.140625" style="69"/>
    <col min="15869" max="15869" width="0" style="69" hidden="1" customWidth="1"/>
    <col min="15870" max="15870" width="87.42578125" style="69" customWidth="1"/>
    <col min="15871" max="15874" width="11.5703125" style="69" customWidth="1"/>
    <col min="15875" max="15875" width="9.140625" style="69"/>
    <col min="15876" max="15878" width="9.140625" style="69" customWidth="1"/>
    <col min="15879" max="16124" width="9.140625" style="69"/>
    <col min="16125" max="16125" width="0" style="69" hidden="1" customWidth="1"/>
    <col min="16126" max="16126" width="87.42578125" style="69" customWidth="1"/>
    <col min="16127" max="16130" width="11.5703125" style="69" customWidth="1"/>
    <col min="16131" max="16131" width="9.140625" style="69"/>
    <col min="16132" max="16134" width="9.140625" style="69" customWidth="1"/>
    <col min="16135" max="16381" width="9.140625" style="69"/>
    <col min="16382" max="16384" width="9.140625" style="69" customWidth="1"/>
  </cols>
  <sheetData>
    <row r="1" spans="1:10" ht="20.25" x14ac:dyDescent="0.3">
      <c r="C1" s="448" t="s">
        <v>217</v>
      </c>
      <c r="D1" s="448"/>
      <c r="E1" s="448"/>
      <c r="F1" s="448"/>
    </row>
    <row r="2" spans="1:10" s="57" customFormat="1" ht="22.5" x14ac:dyDescent="0.25">
      <c r="A2" s="449" t="s">
        <v>29</v>
      </c>
      <c r="B2" s="449"/>
      <c r="C2" s="449"/>
      <c r="D2" s="449"/>
      <c r="E2" s="449"/>
      <c r="F2" s="449"/>
    </row>
    <row r="3" spans="1:10" s="57" customFormat="1" ht="22.5" x14ac:dyDescent="0.25">
      <c r="A3" s="176"/>
      <c r="B3" s="450" t="s">
        <v>61</v>
      </c>
      <c r="C3" s="449"/>
      <c r="D3" s="449"/>
      <c r="E3" s="449"/>
      <c r="F3" s="449"/>
    </row>
    <row r="4" spans="1:10" s="46" customFormat="1" ht="15.6" customHeight="1" x14ac:dyDescent="0.25">
      <c r="A4" s="47"/>
      <c r="B4" s="445" t="s">
        <v>25</v>
      </c>
      <c r="C4" s="446"/>
      <c r="D4" s="446"/>
      <c r="E4" s="446"/>
      <c r="F4" s="446"/>
    </row>
    <row r="5" spans="1:10" s="46" customFormat="1" ht="15.6" customHeight="1" x14ac:dyDescent="0.25">
      <c r="A5" s="47"/>
      <c r="B5" s="445" t="s">
        <v>26</v>
      </c>
      <c r="C5" s="446"/>
      <c r="D5" s="446"/>
      <c r="E5" s="446"/>
      <c r="F5" s="446"/>
    </row>
    <row r="6" spans="1:10" s="61" customFormat="1" ht="15" customHeight="1" x14ac:dyDescent="0.25">
      <c r="A6" s="59"/>
      <c r="B6" s="59"/>
      <c r="C6" s="59"/>
      <c r="D6" s="59"/>
      <c r="E6" s="59"/>
      <c r="F6" s="60" t="s">
        <v>195</v>
      </c>
    </row>
    <row r="7" spans="1:10" s="50" customFormat="1" ht="24.75" customHeight="1" x14ac:dyDescent="0.25">
      <c r="A7" s="49"/>
      <c r="B7" s="441"/>
      <c r="C7" s="442" t="str">
        <f>'1'!C7:C8</f>
        <v xml:space="preserve"> Січень - листопад 2020 р.</v>
      </c>
      <c r="D7" s="442" t="str">
        <f>'1'!D7:D8</f>
        <v>Січень -листопад 2021 р.</v>
      </c>
      <c r="E7" s="442" t="s">
        <v>28</v>
      </c>
      <c r="F7" s="442"/>
    </row>
    <row r="8" spans="1:10" s="50" customFormat="1" ht="40.5" customHeight="1" x14ac:dyDescent="0.25">
      <c r="A8" s="49"/>
      <c r="B8" s="441"/>
      <c r="C8" s="447"/>
      <c r="D8" s="447"/>
      <c r="E8" s="275" t="s">
        <v>2</v>
      </c>
      <c r="F8" s="275" t="s">
        <v>21</v>
      </c>
    </row>
    <row r="9" spans="1:10" s="62" customFormat="1" ht="31.5" customHeight="1" x14ac:dyDescent="0.25">
      <c r="B9" s="273" t="s">
        <v>20</v>
      </c>
      <c r="C9" s="291">
        <v>6716</v>
      </c>
      <c r="D9" s="291">
        <v>6883</v>
      </c>
      <c r="E9" s="280">
        <v>102.48659916617034</v>
      </c>
      <c r="F9" s="281">
        <v>167</v>
      </c>
      <c r="H9" s="66"/>
      <c r="J9" s="67"/>
    </row>
    <row r="10" spans="1:10" s="62" customFormat="1" ht="22.35" customHeight="1" x14ac:dyDescent="0.25">
      <c r="B10" s="274" t="s">
        <v>30</v>
      </c>
      <c r="C10" s="292"/>
      <c r="D10" s="293"/>
      <c r="E10" s="278"/>
      <c r="F10" s="279"/>
      <c r="H10" s="66"/>
      <c r="J10" s="67"/>
    </row>
    <row r="11" spans="1:10" s="55" customFormat="1" ht="22.5" customHeight="1" x14ac:dyDescent="0.25">
      <c r="B11" s="68" t="s">
        <v>31</v>
      </c>
      <c r="C11" s="338">
        <v>64</v>
      </c>
      <c r="D11" s="338">
        <v>285</v>
      </c>
      <c r="E11" s="276" t="s">
        <v>534</v>
      </c>
      <c r="F11" s="277">
        <v>221</v>
      </c>
      <c r="H11" s="67"/>
      <c r="J11" s="67"/>
    </row>
    <row r="12" spans="1:10" s="55" customFormat="1" ht="22.5" customHeight="1" x14ac:dyDescent="0.25">
      <c r="B12" s="68" t="s">
        <v>32</v>
      </c>
      <c r="C12" s="338">
        <v>0</v>
      </c>
      <c r="D12" s="338">
        <v>99</v>
      </c>
      <c r="E12" s="340"/>
      <c r="F12" s="277">
        <v>99</v>
      </c>
      <c r="H12" s="67"/>
      <c r="J12" s="67"/>
    </row>
    <row r="13" spans="1:10" s="55" customFormat="1" ht="22.5" customHeight="1" x14ac:dyDescent="0.25">
      <c r="B13" s="68" t="s">
        <v>33</v>
      </c>
      <c r="C13" s="338">
        <v>1052</v>
      </c>
      <c r="D13" s="338">
        <v>225</v>
      </c>
      <c r="E13" s="276">
        <v>21.387832699619771</v>
      </c>
      <c r="F13" s="277">
        <v>-827</v>
      </c>
      <c r="H13" s="67"/>
      <c r="J13" s="67"/>
    </row>
    <row r="14" spans="1:10" s="55" customFormat="1" ht="22.5" customHeight="1" x14ac:dyDescent="0.25">
      <c r="B14" s="68" t="s">
        <v>34</v>
      </c>
      <c r="C14" s="338">
        <v>11</v>
      </c>
      <c r="D14" s="338">
        <v>8</v>
      </c>
      <c r="E14" s="276">
        <v>72.727272727272734</v>
      </c>
      <c r="F14" s="277">
        <v>-3</v>
      </c>
      <c r="H14" s="67"/>
      <c r="J14" s="67"/>
    </row>
    <row r="15" spans="1:10" s="55" customFormat="1" ht="22.5" customHeight="1" x14ac:dyDescent="0.25">
      <c r="B15" s="68" t="s">
        <v>35</v>
      </c>
      <c r="C15" s="338">
        <v>3</v>
      </c>
      <c r="D15" s="338">
        <v>63</v>
      </c>
      <c r="E15" s="419" t="s">
        <v>497</v>
      </c>
      <c r="F15" s="277">
        <v>60</v>
      </c>
      <c r="H15" s="67"/>
      <c r="J15" s="67"/>
    </row>
    <row r="16" spans="1:10" s="55" customFormat="1" ht="22.5" customHeight="1" x14ac:dyDescent="0.25">
      <c r="B16" s="68" t="s">
        <v>36</v>
      </c>
      <c r="C16" s="338">
        <v>188</v>
      </c>
      <c r="D16" s="338">
        <v>8</v>
      </c>
      <c r="E16" s="276">
        <v>4.2553191489361701</v>
      </c>
      <c r="F16" s="277">
        <v>-180</v>
      </c>
      <c r="H16" s="67"/>
      <c r="J16" s="67"/>
    </row>
    <row r="17" spans="2:10" s="55" customFormat="1" ht="45" customHeight="1" x14ac:dyDescent="0.25">
      <c r="B17" s="68" t="s">
        <v>37</v>
      </c>
      <c r="C17" s="338">
        <v>59</v>
      </c>
      <c r="D17" s="338">
        <v>21</v>
      </c>
      <c r="E17" s="276">
        <v>35.593220338983052</v>
      </c>
      <c r="F17" s="277">
        <v>-38</v>
      </c>
      <c r="H17" s="67"/>
      <c r="J17" s="67"/>
    </row>
    <row r="18" spans="2:10" s="55" customFormat="1" ht="22.5" customHeight="1" x14ac:dyDescent="0.25">
      <c r="B18" s="68" t="s">
        <v>38</v>
      </c>
      <c r="C18" s="338">
        <v>115</v>
      </c>
      <c r="D18" s="338">
        <v>318</v>
      </c>
      <c r="E18" s="276" t="s">
        <v>498</v>
      </c>
      <c r="F18" s="277">
        <v>203</v>
      </c>
      <c r="H18" s="67"/>
      <c r="J18" s="67"/>
    </row>
    <row r="19" spans="2:10" s="55" customFormat="1" ht="22.5" customHeight="1" x14ac:dyDescent="0.25">
      <c r="B19" s="68" t="s">
        <v>39</v>
      </c>
      <c r="C19" s="338">
        <v>12</v>
      </c>
      <c r="D19" s="338">
        <v>10</v>
      </c>
      <c r="E19" s="276">
        <v>83.333333333333343</v>
      </c>
      <c r="F19" s="277">
        <v>-2</v>
      </c>
      <c r="H19" s="67"/>
      <c r="J19" s="67"/>
    </row>
    <row r="20" spans="2:10" s="55" customFormat="1" ht="22.5" customHeight="1" x14ac:dyDescent="0.25">
      <c r="B20" s="68" t="s">
        <v>40</v>
      </c>
      <c r="C20" s="338">
        <v>14</v>
      </c>
      <c r="D20" s="338">
        <v>4</v>
      </c>
      <c r="E20" s="276">
        <v>28.571428571428569</v>
      </c>
      <c r="F20" s="277">
        <v>-10</v>
      </c>
      <c r="H20" s="67"/>
      <c r="J20" s="67"/>
    </row>
    <row r="21" spans="2:10" s="55" customFormat="1" ht="22.5" customHeight="1" x14ac:dyDescent="0.25">
      <c r="B21" s="68" t="s">
        <v>41</v>
      </c>
      <c r="C21" s="339">
        <v>2</v>
      </c>
      <c r="D21" s="339">
        <v>0</v>
      </c>
      <c r="E21" s="276">
        <v>0</v>
      </c>
      <c r="F21" s="277">
        <v>-2</v>
      </c>
      <c r="H21" s="67"/>
      <c r="J21" s="67"/>
    </row>
    <row r="22" spans="2:10" s="55" customFormat="1" ht="22.5" customHeight="1" x14ac:dyDescent="0.25">
      <c r="B22" s="68" t="s">
        <v>42</v>
      </c>
      <c r="C22" s="338">
        <v>0</v>
      </c>
      <c r="D22" s="338">
        <v>20</v>
      </c>
      <c r="E22" s="340"/>
      <c r="F22" s="277">
        <v>20</v>
      </c>
      <c r="H22" s="67"/>
      <c r="J22" s="67"/>
    </row>
    <row r="23" spans="2:10" s="55" customFormat="1" ht="22.5" customHeight="1" x14ac:dyDescent="0.25">
      <c r="B23" s="68" t="s">
        <v>43</v>
      </c>
      <c r="C23" s="338">
        <v>4</v>
      </c>
      <c r="D23" s="338">
        <v>0</v>
      </c>
      <c r="E23" s="276">
        <v>0</v>
      </c>
      <c r="F23" s="277">
        <v>-4</v>
      </c>
      <c r="H23" s="67"/>
      <c r="J23" s="67"/>
    </row>
    <row r="24" spans="2:10" s="55" customFormat="1" ht="22.5" customHeight="1" x14ac:dyDescent="0.25">
      <c r="B24" s="68" t="s">
        <v>44</v>
      </c>
      <c r="C24" s="338">
        <v>119</v>
      </c>
      <c r="D24" s="338">
        <v>19</v>
      </c>
      <c r="E24" s="276">
        <v>15.966386554621847</v>
      </c>
      <c r="F24" s="277">
        <v>-100</v>
      </c>
      <c r="H24" s="67"/>
      <c r="J24" s="67"/>
    </row>
    <row r="25" spans="2:10" s="55" customFormat="1" ht="22.5" customHeight="1" x14ac:dyDescent="0.25">
      <c r="B25" s="68" t="s">
        <v>45</v>
      </c>
      <c r="C25" s="338">
        <v>2878</v>
      </c>
      <c r="D25" s="338">
        <v>3155</v>
      </c>
      <c r="E25" s="276">
        <v>109.62473940236275</v>
      </c>
      <c r="F25" s="277">
        <v>277</v>
      </c>
      <c r="H25" s="67"/>
      <c r="J25" s="67"/>
    </row>
    <row r="26" spans="2:10" s="55" customFormat="1" ht="22.5" customHeight="1" x14ac:dyDescent="0.25">
      <c r="B26" s="68" t="s">
        <v>46</v>
      </c>
      <c r="C26" s="338">
        <v>745</v>
      </c>
      <c r="D26" s="338">
        <v>1230</v>
      </c>
      <c r="E26" s="276">
        <v>165.1006711409396</v>
      </c>
      <c r="F26" s="277">
        <v>485</v>
      </c>
      <c r="H26" s="67"/>
      <c r="J26" s="67"/>
    </row>
    <row r="27" spans="2:10" s="55" customFormat="1" ht="22.5" customHeight="1" x14ac:dyDescent="0.25">
      <c r="B27" s="68" t="s">
        <v>47</v>
      </c>
      <c r="C27" s="338">
        <v>1372</v>
      </c>
      <c r="D27" s="338">
        <v>994</v>
      </c>
      <c r="E27" s="276">
        <v>72.448979591836732</v>
      </c>
      <c r="F27" s="277">
        <v>-378</v>
      </c>
      <c r="H27" s="67"/>
      <c r="J27" s="67"/>
    </row>
    <row r="28" spans="2:10" s="55" customFormat="1" ht="22.5" customHeight="1" x14ac:dyDescent="0.25">
      <c r="B28" s="68" t="s">
        <v>48</v>
      </c>
      <c r="C28" s="338">
        <v>78</v>
      </c>
      <c r="D28" s="338">
        <v>424</v>
      </c>
      <c r="E28" s="276" t="s">
        <v>535</v>
      </c>
      <c r="F28" s="277">
        <v>346</v>
      </c>
      <c r="H28" s="67"/>
      <c r="J28" s="67"/>
    </row>
    <row r="29" spans="2:10" s="55" customFormat="1" ht="22.5" customHeight="1" x14ac:dyDescent="0.25">
      <c r="B29" s="68" t="s">
        <v>49</v>
      </c>
      <c r="C29" s="338">
        <v>0</v>
      </c>
      <c r="D29" s="338">
        <v>0</v>
      </c>
      <c r="E29" s="340"/>
      <c r="F29" s="277">
        <v>0</v>
      </c>
      <c r="H29" s="67"/>
      <c r="J29" s="67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42" style="126" customWidth="1"/>
    <col min="3" max="3" width="19.7109375" style="117" customWidth="1"/>
    <col min="4" max="4" width="20.42578125" style="117" customWidth="1"/>
    <col min="5" max="16384" width="9.140625" style="117"/>
  </cols>
  <sheetData>
    <row r="1" spans="1:6" ht="18.75" customHeight="1" x14ac:dyDescent="0.25">
      <c r="C1" s="481" t="s">
        <v>217</v>
      </c>
      <c r="D1" s="481"/>
    </row>
    <row r="2" spans="1:6" ht="42" customHeight="1" x14ac:dyDescent="0.25">
      <c r="B2" s="489" t="s">
        <v>291</v>
      </c>
      <c r="C2" s="489"/>
      <c r="D2" s="489"/>
    </row>
    <row r="3" spans="1:6" ht="20.25" customHeight="1" x14ac:dyDescent="0.25">
      <c r="B3" s="459" t="s">
        <v>101</v>
      </c>
      <c r="C3" s="459"/>
      <c r="D3" s="459"/>
    </row>
    <row r="4" spans="1:6" ht="7.5" customHeight="1" x14ac:dyDescent="0.3"/>
    <row r="5" spans="1:6" s="118" customFormat="1" ht="47.25" customHeight="1" x14ac:dyDescent="0.25">
      <c r="A5" s="177"/>
      <c r="B5" s="178" t="s">
        <v>102</v>
      </c>
      <c r="C5" s="304" t="str">
        <f>'13'!C5</f>
        <v>Січень-листопад 2021 р.</v>
      </c>
      <c r="D5" s="304" t="str">
        <f>'13'!D5</f>
        <v>Станом на 01.12.2021 р.</v>
      </c>
    </row>
    <row r="6" spans="1:6" ht="24" customHeight="1" x14ac:dyDescent="0.25">
      <c r="A6" s="119">
        <v>1</v>
      </c>
      <c r="B6" s="241" t="s">
        <v>110</v>
      </c>
      <c r="C6" s="220">
        <v>1034</v>
      </c>
      <c r="D6" s="220">
        <v>224</v>
      </c>
      <c r="F6" s="138"/>
    </row>
    <row r="7" spans="1:6" ht="24" customHeight="1" x14ac:dyDescent="0.25">
      <c r="A7" s="119">
        <v>2</v>
      </c>
      <c r="B7" s="241" t="s">
        <v>109</v>
      </c>
      <c r="C7" s="220">
        <v>677</v>
      </c>
      <c r="D7" s="220">
        <v>146</v>
      </c>
      <c r="F7" s="138"/>
    </row>
    <row r="8" spans="1:6" ht="21.95" customHeight="1" x14ac:dyDescent="0.25">
      <c r="A8" s="119">
        <v>3</v>
      </c>
      <c r="B8" s="241" t="s">
        <v>116</v>
      </c>
      <c r="C8" s="220">
        <v>654</v>
      </c>
      <c r="D8" s="220">
        <v>114</v>
      </c>
      <c r="F8" s="138"/>
    </row>
    <row r="9" spans="1:6" s="122" customFormat="1" ht="39.950000000000003" customHeight="1" x14ac:dyDescent="0.25">
      <c r="A9" s="119">
        <v>4</v>
      </c>
      <c r="B9" s="241" t="s">
        <v>359</v>
      </c>
      <c r="C9" s="220">
        <v>617</v>
      </c>
      <c r="D9" s="220">
        <v>310</v>
      </c>
      <c r="F9" s="138"/>
    </row>
    <row r="10" spans="1:6" s="122" customFormat="1" ht="24" customHeight="1" x14ac:dyDescent="0.25">
      <c r="A10" s="119">
        <v>5</v>
      </c>
      <c r="B10" s="241" t="s">
        <v>115</v>
      </c>
      <c r="C10" s="220">
        <v>588</v>
      </c>
      <c r="D10" s="220">
        <v>201</v>
      </c>
      <c r="F10" s="138"/>
    </row>
    <row r="11" spans="1:6" s="122" customFormat="1" ht="24" customHeight="1" x14ac:dyDescent="0.25">
      <c r="A11" s="119">
        <v>6</v>
      </c>
      <c r="B11" s="241" t="s">
        <v>112</v>
      </c>
      <c r="C11" s="220">
        <v>513</v>
      </c>
      <c r="D11" s="220">
        <v>92</v>
      </c>
      <c r="F11" s="138"/>
    </row>
    <row r="12" spans="1:6" s="122" customFormat="1" ht="24" customHeight="1" x14ac:dyDescent="0.25">
      <c r="A12" s="119">
        <v>7</v>
      </c>
      <c r="B12" s="241" t="s">
        <v>113</v>
      </c>
      <c r="C12" s="220">
        <v>465</v>
      </c>
      <c r="D12" s="220">
        <v>152</v>
      </c>
      <c r="F12" s="138"/>
    </row>
    <row r="13" spans="1:6" s="122" customFormat="1" ht="24" customHeight="1" x14ac:dyDescent="0.25">
      <c r="A13" s="119">
        <v>8</v>
      </c>
      <c r="B13" s="241" t="s">
        <v>363</v>
      </c>
      <c r="C13" s="220">
        <v>375</v>
      </c>
      <c r="D13" s="220">
        <v>71</v>
      </c>
      <c r="F13" s="138"/>
    </row>
    <row r="14" spans="1:6" s="122" customFormat="1" ht="24" customHeight="1" x14ac:dyDescent="0.25">
      <c r="A14" s="119">
        <v>9</v>
      </c>
      <c r="B14" s="241" t="s">
        <v>361</v>
      </c>
      <c r="C14" s="220">
        <v>317</v>
      </c>
      <c r="D14" s="220">
        <v>81</v>
      </c>
      <c r="F14" s="138"/>
    </row>
    <row r="15" spans="1:6" s="122" customFormat="1" ht="39.950000000000003" customHeight="1" x14ac:dyDescent="0.25">
      <c r="A15" s="119">
        <v>10</v>
      </c>
      <c r="B15" s="241" t="s">
        <v>186</v>
      </c>
      <c r="C15" s="220">
        <v>268</v>
      </c>
      <c r="D15" s="220">
        <v>72</v>
      </c>
      <c r="F15" s="138"/>
    </row>
    <row r="16" spans="1:6" s="122" customFormat="1" ht="24" customHeight="1" x14ac:dyDescent="0.25">
      <c r="A16" s="119">
        <v>11</v>
      </c>
      <c r="B16" s="241" t="s">
        <v>147</v>
      </c>
      <c r="C16" s="220">
        <v>247</v>
      </c>
      <c r="D16" s="220">
        <v>135</v>
      </c>
      <c r="F16" s="138"/>
    </row>
    <row r="17" spans="1:6" s="122" customFormat="1" ht="24" customHeight="1" x14ac:dyDescent="0.25">
      <c r="A17" s="119">
        <v>12</v>
      </c>
      <c r="B17" s="241" t="s">
        <v>424</v>
      </c>
      <c r="C17" s="220">
        <v>235</v>
      </c>
      <c r="D17" s="220">
        <v>72</v>
      </c>
      <c r="F17" s="138"/>
    </row>
    <row r="18" spans="1:6" s="122" customFormat="1" ht="87" customHeight="1" x14ac:dyDescent="0.25">
      <c r="A18" s="119">
        <v>13</v>
      </c>
      <c r="B18" s="241" t="s">
        <v>541</v>
      </c>
      <c r="C18" s="220">
        <v>220</v>
      </c>
      <c r="D18" s="220">
        <v>57</v>
      </c>
      <c r="F18" s="138"/>
    </row>
    <row r="19" spans="1:6" s="122" customFormat="1" ht="24" customHeight="1" x14ac:dyDescent="0.25">
      <c r="A19" s="119">
        <v>14</v>
      </c>
      <c r="B19" s="241" t="s">
        <v>127</v>
      </c>
      <c r="C19" s="220">
        <v>198</v>
      </c>
      <c r="D19" s="220">
        <v>22</v>
      </c>
      <c r="F19" s="138"/>
    </row>
    <row r="20" spans="1:6" s="122" customFormat="1" ht="24" customHeight="1" x14ac:dyDescent="0.25">
      <c r="A20" s="119">
        <v>15</v>
      </c>
      <c r="B20" s="241" t="s">
        <v>173</v>
      </c>
      <c r="C20" s="220">
        <v>166</v>
      </c>
      <c r="D20" s="220">
        <v>44</v>
      </c>
      <c r="F20" s="138"/>
    </row>
    <row r="21" spans="1:6" s="122" customFormat="1" ht="24" customHeight="1" x14ac:dyDescent="0.25">
      <c r="A21" s="119">
        <v>16</v>
      </c>
      <c r="B21" s="241" t="s">
        <v>133</v>
      </c>
      <c r="C21" s="220">
        <v>164</v>
      </c>
      <c r="D21" s="220">
        <v>48</v>
      </c>
      <c r="F21" s="138"/>
    </row>
    <row r="22" spans="1:6" s="122" customFormat="1" ht="24" customHeight="1" x14ac:dyDescent="0.25">
      <c r="A22" s="119">
        <v>17</v>
      </c>
      <c r="B22" s="241" t="s">
        <v>118</v>
      </c>
      <c r="C22" s="220">
        <v>160</v>
      </c>
      <c r="D22" s="220">
        <v>21</v>
      </c>
      <c r="F22" s="138"/>
    </row>
    <row r="23" spans="1:6" s="122" customFormat="1" ht="24" customHeight="1" x14ac:dyDescent="0.25">
      <c r="A23" s="119">
        <v>18</v>
      </c>
      <c r="B23" s="241" t="s">
        <v>125</v>
      </c>
      <c r="C23" s="220">
        <v>146</v>
      </c>
      <c r="D23" s="220">
        <v>28</v>
      </c>
      <c r="F23" s="138"/>
    </row>
    <row r="24" spans="1:6" s="122" customFormat="1" ht="21.95" customHeight="1" x14ac:dyDescent="0.25">
      <c r="A24" s="119">
        <v>19</v>
      </c>
      <c r="B24" s="241" t="s">
        <v>128</v>
      </c>
      <c r="C24" s="220">
        <v>142</v>
      </c>
      <c r="D24" s="220">
        <v>24</v>
      </c>
      <c r="F24" s="138"/>
    </row>
    <row r="25" spans="1:6" s="122" customFormat="1" ht="21.95" customHeight="1" x14ac:dyDescent="0.25">
      <c r="A25" s="119">
        <v>20</v>
      </c>
      <c r="B25" s="241" t="s">
        <v>141</v>
      </c>
      <c r="C25" s="220">
        <v>134</v>
      </c>
      <c r="D25" s="220">
        <v>41</v>
      </c>
      <c r="F25" s="138"/>
    </row>
    <row r="26" spans="1:6" s="122" customFormat="1" ht="39.950000000000003" customHeight="1" x14ac:dyDescent="0.25">
      <c r="A26" s="119">
        <v>21</v>
      </c>
      <c r="B26" s="241" t="s">
        <v>371</v>
      </c>
      <c r="C26" s="220">
        <v>131</v>
      </c>
      <c r="D26" s="220">
        <v>62</v>
      </c>
      <c r="F26" s="138"/>
    </row>
    <row r="27" spans="1:6" s="122" customFormat="1" ht="24" customHeight="1" x14ac:dyDescent="0.25">
      <c r="A27" s="119">
        <v>22</v>
      </c>
      <c r="B27" s="241" t="s">
        <v>438</v>
      </c>
      <c r="C27" s="220">
        <v>123</v>
      </c>
      <c r="D27" s="220">
        <v>46</v>
      </c>
      <c r="F27" s="138"/>
    </row>
    <row r="28" spans="1:6" s="122" customFormat="1" ht="24" customHeight="1" x14ac:dyDescent="0.25">
      <c r="A28" s="119">
        <v>23</v>
      </c>
      <c r="B28" s="241" t="s">
        <v>321</v>
      </c>
      <c r="C28" s="220">
        <v>116</v>
      </c>
      <c r="D28" s="220">
        <v>30</v>
      </c>
      <c r="F28" s="138"/>
    </row>
    <row r="29" spans="1:6" s="122" customFormat="1" ht="24" customHeight="1" x14ac:dyDescent="0.25">
      <c r="A29" s="119">
        <v>24</v>
      </c>
      <c r="B29" s="241" t="s">
        <v>131</v>
      </c>
      <c r="C29" s="220">
        <v>113</v>
      </c>
      <c r="D29" s="220">
        <v>37</v>
      </c>
      <c r="F29" s="138"/>
    </row>
    <row r="30" spans="1:6" s="122" customFormat="1" ht="24" customHeight="1" x14ac:dyDescent="0.25">
      <c r="A30" s="119">
        <v>25</v>
      </c>
      <c r="B30" s="241" t="s">
        <v>292</v>
      </c>
      <c r="C30" s="220">
        <v>104</v>
      </c>
      <c r="D30" s="220">
        <v>65</v>
      </c>
      <c r="F30" s="138"/>
    </row>
    <row r="31" spans="1:6" s="122" customFormat="1" ht="24" customHeight="1" x14ac:dyDescent="0.25">
      <c r="A31" s="119">
        <v>26</v>
      </c>
      <c r="B31" s="241" t="s">
        <v>170</v>
      </c>
      <c r="C31" s="220">
        <v>103</v>
      </c>
      <c r="D31" s="220">
        <v>32</v>
      </c>
      <c r="F31" s="138"/>
    </row>
    <row r="32" spans="1:6" s="122" customFormat="1" ht="24" customHeight="1" x14ac:dyDescent="0.25">
      <c r="A32" s="119">
        <v>27</v>
      </c>
      <c r="B32" s="241" t="s">
        <v>134</v>
      </c>
      <c r="C32" s="220">
        <v>103</v>
      </c>
      <c r="D32" s="220">
        <v>16</v>
      </c>
      <c r="F32" s="138"/>
    </row>
    <row r="33" spans="1:6" s="122" customFormat="1" ht="24" customHeight="1" x14ac:dyDescent="0.25">
      <c r="A33" s="119">
        <v>28</v>
      </c>
      <c r="B33" s="241" t="s">
        <v>174</v>
      </c>
      <c r="C33" s="220">
        <v>102</v>
      </c>
      <c r="D33" s="220">
        <v>20</v>
      </c>
      <c r="F33" s="138"/>
    </row>
    <row r="34" spans="1:6" s="122" customFormat="1" ht="24" customHeight="1" x14ac:dyDescent="0.25">
      <c r="A34" s="119">
        <v>29</v>
      </c>
      <c r="B34" s="241" t="s">
        <v>132</v>
      </c>
      <c r="C34" s="220">
        <v>102</v>
      </c>
      <c r="D34" s="220">
        <v>32</v>
      </c>
      <c r="F34" s="138"/>
    </row>
    <row r="35" spans="1:6" s="122" customFormat="1" ht="24" customHeight="1" x14ac:dyDescent="0.25">
      <c r="A35" s="119">
        <v>30</v>
      </c>
      <c r="B35" s="241" t="s">
        <v>372</v>
      </c>
      <c r="C35" s="220">
        <v>101</v>
      </c>
      <c r="D35" s="220">
        <v>27</v>
      </c>
      <c r="F35" s="138"/>
    </row>
    <row r="36" spans="1:6" s="122" customFormat="1" ht="24" customHeight="1" x14ac:dyDescent="0.25">
      <c r="A36" s="119">
        <v>31</v>
      </c>
      <c r="B36" s="241" t="s">
        <v>123</v>
      </c>
      <c r="C36" s="220">
        <v>99</v>
      </c>
      <c r="D36" s="220">
        <v>26</v>
      </c>
      <c r="F36" s="138"/>
    </row>
    <row r="37" spans="1:6" s="122" customFormat="1" ht="24" customHeight="1" x14ac:dyDescent="0.25">
      <c r="A37" s="119">
        <v>32</v>
      </c>
      <c r="B37" s="241" t="s">
        <v>240</v>
      </c>
      <c r="C37" s="220">
        <v>99</v>
      </c>
      <c r="D37" s="220">
        <v>38</v>
      </c>
      <c r="F37" s="138"/>
    </row>
    <row r="38" spans="1:6" s="122" customFormat="1" ht="24" customHeight="1" x14ac:dyDescent="0.25">
      <c r="A38" s="119">
        <v>33</v>
      </c>
      <c r="B38" s="241" t="s">
        <v>130</v>
      </c>
      <c r="C38" s="220">
        <v>96</v>
      </c>
      <c r="D38" s="220">
        <v>19</v>
      </c>
      <c r="F38" s="138"/>
    </row>
    <row r="39" spans="1:6" s="122" customFormat="1" ht="24" customHeight="1" x14ac:dyDescent="0.25">
      <c r="A39" s="119">
        <v>34</v>
      </c>
      <c r="B39" s="241" t="s">
        <v>168</v>
      </c>
      <c r="C39" s="220">
        <v>93</v>
      </c>
      <c r="D39" s="220">
        <v>20</v>
      </c>
      <c r="F39" s="138"/>
    </row>
    <row r="40" spans="1:6" s="122" customFormat="1" ht="24" customHeight="1" x14ac:dyDescent="0.25">
      <c r="A40" s="119">
        <v>35</v>
      </c>
      <c r="B40" s="241" t="s">
        <v>463</v>
      </c>
      <c r="C40" s="220">
        <v>91</v>
      </c>
      <c r="D40" s="220">
        <v>15</v>
      </c>
      <c r="F40" s="138"/>
    </row>
    <row r="41" spans="1:6" s="122" customFormat="1" ht="24" customHeight="1" x14ac:dyDescent="0.25">
      <c r="A41" s="119">
        <v>36</v>
      </c>
      <c r="B41" s="241" t="s">
        <v>142</v>
      </c>
      <c r="C41" s="220">
        <v>90</v>
      </c>
      <c r="D41" s="220">
        <v>16</v>
      </c>
      <c r="F41" s="138"/>
    </row>
    <row r="42" spans="1:6" ht="24" customHeight="1" x14ac:dyDescent="0.25">
      <c r="A42" s="119">
        <v>37</v>
      </c>
      <c r="B42" s="241" t="s">
        <v>158</v>
      </c>
      <c r="C42" s="220">
        <v>84</v>
      </c>
      <c r="D42" s="220">
        <v>16</v>
      </c>
      <c r="F42" s="138"/>
    </row>
    <row r="43" spans="1:6" ht="39.950000000000003" customHeight="1" x14ac:dyDescent="0.25">
      <c r="A43" s="119">
        <v>38</v>
      </c>
      <c r="B43" s="241" t="s">
        <v>426</v>
      </c>
      <c r="C43" s="220">
        <v>80</v>
      </c>
      <c r="D43" s="220">
        <v>26</v>
      </c>
      <c r="F43" s="138"/>
    </row>
    <row r="44" spans="1:6" ht="24" customHeight="1" x14ac:dyDescent="0.25">
      <c r="A44" s="119">
        <v>39</v>
      </c>
      <c r="B44" s="241" t="s">
        <v>199</v>
      </c>
      <c r="C44" s="220">
        <v>79</v>
      </c>
      <c r="D44" s="220">
        <v>36</v>
      </c>
      <c r="F44" s="138"/>
    </row>
    <row r="45" spans="1:6" ht="21.95" customHeight="1" x14ac:dyDescent="0.25">
      <c r="A45" s="119">
        <v>40</v>
      </c>
      <c r="B45" s="241" t="s">
        <v>169</v>
      </c>
      <c r="C45" s="220">
        <v>79</v>
      </c>
      <c r="D45" s="220">
        <v>32</v>
      </c>
      <c r="F45" s="138"/>
    </row>
    <row r="46" spans="1:6" ht="24" customHeight="1" x14ac:dyDescent="0.25">
      <c r="A46" s="119">
        <v>41</v>
      </c>
      <c r="B46" s="241" t="s">
        <v>435</v>
      </c>
      <c r="C46" s="220">
        <v>77</v>
      </c>
      <c r="D46" s="220">
        <v>25</v>
      </c>
      <c r="F46" s="138"/>
    </row>
    <row r="47" spans="1:6" ht="24" customHeight="1" x14ac:dyDescent="0.25">
      <c r="A47" s="119">
        <v>42</v>
      </c>
      <c r="B47" s="241" t="s">
        <v>137</v>
      </c>
      <c r="C47" s="220">
        <v>74</v>
      </c>
      <c r="D47" s="220">
        <v>7</v>
      </c>
      <c r="F47" s="138"/>
    </row>
    <row r="48" spans="1:6" ht="24" customHeight="1" x14ac:dyDescent="0.25">
      <c r="A48" s="119">
        <v>43</v>
      </c>
      <c r="B48" s="241" t="s">
        <v>111</v>
      </c>
      <c r="C48" s="220">
        <v>69</v>
      </c>
      <c r="D48" s="220">
        <v>8</v>
      </c>
      <c r="F48" s="138"/>
    </row>
    <row r="49" spans="1:6" ht="21.95" customHeight="1" x14ac:dyDescent="0.25">
      <c r="A49" s="119">
        <v>44</v>
      </c>
      <c r="B49" s="241" t="s">
        <v>179</v>
      </c>
      <c r="C49" s="220">
        <v>60</v>
      </c>
      <c r="D49" s="220">
        <v>27</v>
      </c>
      <c r="F49" s="138"/>
    </row>
    <row r="50" spans="1:6" ht="39.950000000000003" customHeight="1" x14ac:dyDescent="0.25">
      <c r="A50" s="119">
        <v>45</v>
      </c>
      <c r="B50" s="241" t="s">
        <v>153</v>
      </c>
      <c r="C50" s="220">
        <v>60</v>
      </c>
      <c r="D50" s="220">
        <v>16</v>
      </c>
      <c r="F50" s="138"/>
    </row>
    <row r="51" spans="1:6" ht="24" customHeight="1" x14ac:dyDescent="0.25">
      <c r="A51" s="119">
        <v>46</v>
      </c>
      <c r="B51" s="241" t="s">
        <v>154</v>
      </c>
      <c r="C51" s="220">
        <v>60</v>
      </c>
      <c r="D51" s="220">
        <v>14</v>
      </c>
      <c r="F51" s="138"/>
    </row>
    <row r="52" spans="1:6" ht="21.95" customHeight="1" x14ac:dyDescent="0.25">
      <c r="A52" s="119">
        <v>47</v>
      </c>
      <c r="B52" s="241" t="s">
        <v>466</v>
      </c>
      <c r="C52" s="220">
        <v>58</v>
      </c>
      <c r="D52" s="220">
        <v>30</v>
      </c>
      <c r="F52" s="138"/>
    </row>
    <row r="53" spans="1:6" ht="24" customHeight="1" x14ac:dyDescent="0.25">
      <c r="A53" s="119">
        <v>48</v>
      </c>
      <c r="B53" s="241" t="s">
        <v>295</v>
      </c>
      <c r="C53" s="220">
        <v>57</v>
      </c>
      <c r="D53" s="220">
        <v>16</v>
      </c>
      <c r="F53" s="138"/>
    </row>
    <row r="54" spans="1:6" ht="24" customHeight="1" x14ac:dyDescent="0.25">
      <c r="A54" s="119">
        <v>49</v>
      </c>
      <c r="B54" s="241" t="s">
        <v>339</v>
      </c>
      <c r="C54" s="220">
        <v>55</v>
      </c>
      <c r="D54" s="220">
        <v>27</v>
      </c>
      <c r="F54" s="138"/>
    </row>
    <row r="55" spans="1:6" ht="24" customHeight="1" x14ac:dyDescent="0.25">
      <c r="A55" s="119">
        <v>50</v>
      </c>
      <c r="B55" s="241" t="s">
        <v>439</v>
      </c>
      <c r="C55" s="220">
        <v>54</v>
      </c>
      <c r="D55" s="220">
        <v>18</v>
      </c>
      <c r="F55" s="138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90" zoomScaleNormal="100" zoomScaleSheetLayoutView="90" workbookViewId="0">
      <selection activeCell="A7" sqref="A7"/>
    </sheetView>
  </sheetViews>
  <sheetFormatPr defaultColWidth="8.85546875" defaultRowHeight="12.75" x14ac:dyDescent="0.2"/>
  <cols>
    <col min="1" max="1" width="51.85546875" style="130" customWidth="1"/>
    <col min="2" max="2" width="19.85546875" style="140" customWidth="1"/>
    <col min="3" max="3" width="18.5703125" style="140" customWidth="1"/>
    <col min="4" max="4" width="8.85546875" style="130"/>
    <col min="5" max="5" width="64" style="130" customWidth="1"/>
    <col min="6" max="16384" width="8.85546875" style="130"/>
  </cols>
  <sheetData>
    <row r="1" spans="1:9" ht="22.5" customHeight="1" x14ac:dyDescent="0.2">
      <c r="B1" s="481" t="s">
        <v>217</v>
      </c>
      <c r="C1" s="481"/>
    </row>
    <row r="2" spans="1:9" s="128" customFormat="1" ht="44.25" customHeight="1" x14ac:dyDescent="0.3">
      <c r="A2" s="459" t="s">
        <v>291</v>
      </c>
      <c r="B2" s="459"/>
      <c r="C2" s="459"/>
    </row>
    <row r="3" spans="1:9" s="128" customFormat="1" ht="20.25" x14ac:dyDescent="0.3">
      <c r="A3" s="469" t="s">
        <v>145</v>
      </c>
      <c r="B3" s="469"/>
      <c r="C3" s="469"/>
    </row>
    <row r="5" spans="1:9" s="118" customFormat="1" ht="44.25" customHeight="1" x14ac:dyDescent="0.25">
      <c r="A5" s="178" t="s">
        <v>102</v>
      </c>
      <c r="B5" s="304" t="str">
        <f>'20'!C5</f>
        <v>Січень-листопад 2021 р.</v>
      </c>
      <c r="C5" s="304" t="str">
        <f>'20'!D5</f>
        <v>Станом на 01.12.2021 р.</v>
      </c>
    </row>
    <row r="6" spans="1:9" ht="38.450000000000003" customHeight="1" x14ac:dyDescent="0.2">
      <c r="A6" s="490" t="s">
        <v>146</v>
      </c>
      <c r="B6" s="490"/>
      <c r="C6" s="490"/>
      <c r="I6" s="133"/>
    </row>
    <row r="7" spans="1:9" ht="24" customHeight="1" x14ac:dyDescent="0.2">
      <c r="A7" s="134" t="s">
        <v>147</v>
      </c>
      <c r="B7" s="137">
        <v>247</v>
      </c>
      <c r="C7" s="156">
        <v>135</v>
      </c>
      <c r="D7" s="158"/>
      <c r="I7" s="133"/>
    </row>
    <row r="8" spans="1:9" ht="23.1" customHeight="1" x14ac:dyDescent="0.2">
      <c r="A8" s="135" t="s">
        <v>128</v>
      </c>
      <c r="B8" s="142">
        <v>142</v>
      </c>
      <c r="C8" s="142">
        <v>24</v>
      </c>
    </row>
    <row r="9" spans="1:9" ht="39.950000000000003" customHeight="1" x14ac:dyDescent="0.2">
      <c r="A9" s="135" t="s">
        <v>371</v>
      </c>
      <c r="B9" s="142">
        <v>131</v>
      </c>
      <c r="C9" s="142">
        <v>62</v>
      </c>
      <c r="D9" s="158"/>
    </row>
    <row r="10" spans="1:9" ht="22.5" customHeight="1" x14ac:dyDescent="0.2">
      <c r="A10" s="135" t="s">
        <v>372</v>
      </c>
      <c r="B10" s="142">
        <v>101</v>
      </c>
      <c r="C10" s="142">
        <v>27</v>
      </c>
      <c r="D10" s="158"/>
    </row>
    <row r="11" spans="1:9" ht="22.5" customHeight="1" x14ac:dyDescent="0.2">
      <c r="A11" s="135" t="s">
        <v>199</v>
      </c>
      <c r="B11" s="142">
        <v>79</v>
      </c>
      <c r="C11" s="142">
        <v>36</v>
      </c>
    </row>
    <row r="12" spans="1:9" ht="30.6" customHeight="1" x14ac:dyDescent="0.2">
      <c r="A12" s="135" t="s">
        <v>153</v>
      </c>
      <c r="B12" s="142">
        <v>60</v>
      </c>
      <c r="C12" s="142">
        <v>16</v>
      </c>
      <c r="D12" s="158"/>
    </row>
    <row r="13" spans="1:9" ht="21.75" customHeight="1" x14ac:dyDescent="0.2">
      <c r="A13" s="135" t="s">
        <v>154</v>
      </c>
      <c r="B13" s="142">
        <v>60</v>
      </c>
      <c r="C13" s="142">
        <v>14</v>
      </c>
      <c r="D13" s="158"/>
    </row>
    <row r="14" spans="1:9" ht="22.5" customHeight="1" x14ac:dyDescent="0.2">
      <c r="A14" s="136" t="s">
        <v>339</v>
      </c>
      <c r="B14" s="142">
        <v>55</v>
      </c>
      <c r="C14" s="142">
        <v>27</v>
      </c>
    </row>
    <row r="15" spans="1:9" ht="22.5" customHeight="1" x14ac:dyDescent="0.2">
      <c r="A15" s="136" t="s">
        <v>151</v>
      </c>
      <c r="B15" s="142">
        <v>49</v>
      </c>
      <c r="C15" s="142">
        <v>19</v>
      </c>
      <c r="D15" s="158"/>
    </row>
    <row r="16" spans="1:9" ht="39.950000000000003" customHeight="1" x14ac:dyDescent="0.2">
      <c r="A16" s="136" t="s">
        <v>373</v>
      </c>
      <c r="B16" s="142">
        <v>39</v>
      </c>
      <c r="C16" s="142">
        <v>16</v>
      </c>
      <c r="D16" s="158"/>
    </row>
    <row r="17" spans="1:4" ht="21.95" customHeight="1" x14ac:dyDescent="0.2">
      <c r="A17" s="136" t="s">
        <v>410</v>
      </c>
      <c r="B17" s="142">
        <v>37</v>
      </c>
      <c r="C17" s="142">
        <v>19</v>
      </c>
    </row>
    <row r="18" spans="1:4" ht="23.1" customHeight="1" x14ac:dyDescent="0.2">
      <c r="A18" s="134" t="s">
        <v>483</v>
      </c>
      <c r="B18" s="142">
        <v>37</v>
      </c>
      <c r="C18" s="142">
        <v>16</v>
      </c>
      <c r="D18" s="158"/>
    </row>
    <row r="19" spans="1:4" ht="39.950000000000003" customHeight="1" x14ac:dyDescent="0.2">
      <c r="A19" s="135" t="s">
        <v>431</v>
      </c>
      <c r="B19" s="142">
        <v>37</v>
      </c>
      <c r="C19" s="142">
        <v>18</v>
      </c>
      <c r="D19" s="158"/>
    </row>
    <row r="20" spans="1:4" ht="39.950000000000003" customHeight="1" x14ac:dyDescent="0.2">
      <c r="A20" s="135" t="s">
        <v>473</v>
      </c>
      <c r="B20" s="142">
        <v>36</v>
      </c>
      <c r="C20" s="142">
        <v>12</v>
      </c>
    </row>
    <row r="21" spans="1:4" ht="23.1" customHeight="1" x14ac:dyDescent="0.2">
      <c r="A21" s="135" t="s">
        <v>472</v>
      </c>
      <c r="B21" s="142">
        <v>33</v>
      </c>
      <c r="C21" s="142">
        <v>7</v>
      </c>
      <c r="D21" s="158"/>
    </row>
    <row r="22" spans="1:4" ht="34.5" customHeight="1" x14ac:dyDescent="0.2">
      <c r="A22" s="490" t="s">
        <v>53</v>
      </c>
      <c r="B22" s="490"/>
      <c r="C22" s="490"/>
    </row>
    <row r="23" spans="1:4" ht="34.5" customHeight="1" x14ac:dyDescent="0.2">
      <c r="A23" s="135" t="s">
        <v>359</v>
      </c>
      <c r="B23" s="142">
        <v>617</v>
      </c>
      <c r="C23" s="142">
        <v>310</v>
      </c>
      <c r="D23" s="158"/>
    </row>
    <row r="24" spans="1:4" ht="24" customHeight="1" x14ac:dyDescent="0.2">
      <c r="A24" s="135" t="s">
        <v>424</v>
      </c>
      <c r="B24" s="142">
        <v>235</v>
      </c>
      <c r="C24" s="142">
        <v>72</v>
      </c>
    </row>
    <row r="25" spans="1:4" ht="24" customHeight="1" x14ac:dyDescent="0.2">
      <c r="A25" s="135" t="s">
        <v>141</v>
      </c>
      <c r="B25" s="142">
        <v>134</v>
      </c>
      <c r="C25" s="142">
        <v>41</v>
      </c>
      <c r="D25" s="158"/>
    </row>
    <row r="26" spans="1:4" ht="24" customHeight="1" x14ac:dyDescent="0.2">
      <c r="A26" s="135" t="s">
        <v>292</v>
      </c>
      <c r="B26" s="142">
        <v>104</v>
      </c>
      <c r="C26" s="142">
        <v>65</v>
      </c>
    </row>
    <row r="27" spans="1:4" ht="39.950000000000003" customHeight="1" x14ac:dyDescent="0.2">
      <c r="A27" s="135" t="s">
        <v>426</v>
      </c>
      <c r="B27" s="142">
        <v>80</v>
      </c>
      <c r="C27" s="142">
        <v>26</v>
      </c>
      <c r="D27" s="158"/>
    </row>
    <row r="28" spans="1:4" ht="24" customHeight="1" x14ac:dyDescent="0.2">
      <c r="A28" s="135" t="s">
        <v>435</v>
      </c>
      <c r="B28" s="142">
        <v>77</v>
      </c>
      <c r="C28" s="142">
        <v>25</v>
      </c>
    </row>
    <row r="29" spans="1:4" ht="22.5" customHeight="1" x14ac:dyDescent="0.2">
      <c r="A29" s="135" t="s">
        <v>155</v>
      </c>
      <c r="B29" s="142">
        <v>53</v>
      </c>
      <c r="C29" s="142">
        <v>12</v>
      </c>
      <c r="D29" s="158"/>
    </row>
    <row r="30" spans="1:4" ht="22.5" customHeight="1" x14ac:dyDescent="0.2">
      <c r="A30" s="135" t="s">
        <v>465</v>
      </c>
      <c r="B30" s="142">
        <v>48</v>
      </c>
      <c r="C30" s="142">
        <v>11</v>
      </c>
    </row>
    <row r="31" spans="1:4" ht="22.5" customHeight="1" x14ac:dyDescent="0.2">
      <c r="A31" s="135" t="s">
        <v>434</v>
      </c>
      <c r="B31" s="142">
        <v>47</v>
      </c>
      <c r="C31" s="142">
        <v>19</v>
      </c>
      <c r="D31" s="158"/>
    </row>
    <row r="32" spans="1:4" ht="22.5" customHeight="1" x14ac:dyDescent="0.2">
      <c r="A32" s="135" t="s">
        <v>294</v>
      </c>
      <c r="B32" s="142">
        <v>43</v>
      </c>
      <c r="C32" s="142">
        <v>16</v>
      </c>
    </row>
    <row r="33" spans="1:4" ht="22.5" customHeight="1" x14ac:dyDescent="0.2">
      <c r="A33" s="135" t="s">
        <v>293</v>
      </c>
      <c r="B33" s="142">
        <v>38</v>
      </c>
      <c r="C33" s="142">
        <v>12</v>
      </c>
      <c r="D33" s="158"/>
    </row>
    <row r="34" spans="1:4" ht="22.5" customHeight="1" x14ac:dyDescent="0.2">
      <c r="A34" s="135" t="s">
        <v>464</v>
      </c>
      <c r="B34" s="142">
        <v>37</v>
      </c>
      <c r="C34" s="142">
        <v>13</v>
      </c>
    </row>
    <row r="35" spans="1:4" ht="22.5" customHeight="1" x14ac:dyDescent="0.2">
      <c r="A35" s="135" t="s">
        <v>144</v>
      </c>
      <c r="B35" s="142">
        <v>37</v>
      </c>
      <c r="C35" s="142">
        <v>9</v>
      </c>
      <c r="D35" s="158"/>
    </row>
    <row r="36" spans="1:4" ht="22.5" customHeight="1" x14ac:dyDescent="0.2">
      <c r="A36" s="135" t="s">
        <v>374</v>
      </c>
      <c r="B36" s="142">
        <v>31</v>
      </c>
      <c r="C36" s="142">
        <v>6</v>
      </c>
    </row>
    <row r="37" spans="1:4" ht="22.5" customHeight="1" x14ac:dyDescent="0.2">
      <c r="A37" s="135" t="s">
        <v>327</v>
      </c>
      <c r="B37" s="142">
        <v>30</v>
      </c>
      <c r="C37" s="142">
        <v>7</v>
      </c>
      <c r="D37" s="158"/>
    </row>
    <row r="38" spans="1:4" ht="30.75" customHeight="1" x14ac:dyDescent="0.2">
      <c r="A38" s="490" t="s">
        <v>54</v>
      </c>
      <c r="B38" s="490"/>
      <c r="C38" s="490"/>
    </row>
    <row r="39" spans="1:4" ht="21.75" customHeight="1" x14ac:dyDescent="0.2">
      <c r="A39" s="136" t="s">
        <v>115</v>
      </c>
      <c r="B39" s="142">
        <v>588</v>
      </c>
      <c r="C39" s="142">
        <v>201</v>
      </c>
      <c r="D39" s="158"/>
    </row>
    <row r="40" spans="1:4" ht="18.75" customHeight="1" x14ac:dyDescent="0.2">
      <c r="A40" s="136" t="s">
        <v>361</v>
      </c>
      <c r="B40" s="142">
        <v>317</v>
      </c>
      <c r="C40" s="142">
        <v>81</v>
      </c>
    </row>
    <row r="41" spans="1:4" ht="18.75" customHeight="1" x14ac:dyDescent="0.2">
      <c r="A41" s="136" t="s">
        <v>132</v>
      </c>
      <c r="B41" s="142">
        <v>102</v>
      </c>
      <c r="C41" s="142">
        <v>32</v>
      </c>
      <c r="D41" s="158"/>
    </row>
    <row r="42" spans="1:4" ht="18.75" customHeight="1" x14ac:dyDescent="0.2">
      <c r="A42" s="136" t="s">
        <v>123</v>
      </c>
      <c r="B42" s="142">
        <v>99</v>
      </c>
      <c r="C42" s="142">
        <v>26</v>
      </c>
      <c r="D42" s="158"/>
    </row>
    <row r="43" spans="1:4" ht="18.75" customHeight="1" x14ac:dyDescent="0.2">
      <c r="A43" s="136" t="s">
        <v>463</v>
      </c>
      <c r="B43" s="142">
        <v>91</v>
      </c>
      <c r="C43" s="142">
        <v>15</v>
      </c>
    </row>
    <row r="44" spans="1:4" ht="18.75" customHeight="1" x14ac:dyDescent="0.2">
      <c r="A44" s="136" t="s">
        <v>158</v>
      </c>
      <c r="B44" s="142">
        <v>84</v>
      </c>
      <c r="C44" s="142">
        <v>16</v>
      </c>
      <c r="D44" s="158"/>
    </row>
    <row r="45" spans="1:4" ht="18.75" customHeight="1" x14ac:dyDescent="0.2">
      <c r="A45" s="136" t="s">
        <v>466</v>
      </c>
      <c r="B45" s="142">
        <v>58</v>
      </c>
      <c r="C45" s="142">
        <v>30</v>
      </c>
      <c r="D45" s="158"/>
    </row>
    <row r="46" spans="1:4" ht="24" customHeight="1" x14ac:dyDescent="0.2">
      <c r="A46" s="136" t="s">
        <v>203</v>
      </c>
      <c r="B46" s="142">
        <v>49</v>
      </c>
      <c r="C46" s="142">
        <v>16</v>
      </c>
    </row>
    <row r="47" spans="1:4" ht="21" customHeight="1" x14ac:dyDescent="0.2">
      <c r="A47" s="136" t="s">
        <v>425</v>
      </c>
      <c r="B47" s="142">
        <v>39</v>
      </c>
      <c r="C47" s="142">
        <v>2</v>
      </c>
      <c r="D47" s="158"/>
    </row>
    <row r="48" spans="1:4" ht="39.950000000000003" customHeight="1" x14ac:dyDescent="0.2">
      <c r="A48" s="136" t="s">
        <v>467</v>
      </c>
      <c r="B48" s="142">
        <v>35</v>
      </c>
      <c r="C48" s="142">
        <v>4</v>
      </c>
      <c r="D48" s="158"/>
    </row>
    <row r="49" spans="1:4" ht="21.95" customHeight="1" x14ac:dyDescent="0.2">
      <c r="A49" s="136" t="s">
        <v>163</v>
      </c>
      <c r="B49" s="142">
        <v>34</v>
      </c>
      <c r="C49" s="142">
        <v>11</v>
      </c>
    </row>
    <row r="50" spans="1:4" ht="21" customHeight="1" x14ac:dyDescent="0.2">
      <c r="A50" s="136" t="s">
        <v>164</v>
      </c>
      <c r="B50" s="142">
        <v>33</v>
      </c>
      <c r="C50" s="142">
        <v>9</v>
      </c>
    </row>
    <row r="51" spans="1:4" ht="21" customHeight="1" x14ac:dyDescent="0.2">
      <c r="A51" s="136" t="s">
        <v>161</v>
      </c>
      <c r="B51" s="142">
        <v>33</v>
      </c>
      <c r="C51" s="142">
        <v>9</v>
      </c>
    </row>
    <row r="52" spans="1:4" ht="21" customHeight="1" x14ac:dyDescent="0.2">
      <c r="A52" s="136" t="s">
        <v>484</v>
      </c>
      <c r="B52" s="142">
        <v>29</v>
      </c>
      <c r="C52" s="142">
        <v>7</v>
      </c>
      <c r="D52" s="158"/>
    </row>
    <row r="53" spans="1:4" ht="21" customHeight="1" x14ac:dyDescent="0.2">
      <c r="A53" s="136" t="s">
        <v>474</v>
      </c>
      <c r="B53" s="142">
        <v>29</v>
      </c>
      <c r="C53" s="142">
        <v>15</v>
      </c>
      <c r="D53" s="158"/>
    </row>
    <row r="54" spans="1:4" ht="30" customHeight="1" x14ac:dyDescent="0.2">
      <c r="A54" s="490" t="s">
        <v>55</v>
      </c>
      <c r="B54" s="490"/>
      <c r="C54" s="490"/>
    </row>
    <row r="55" spans="1:4" ht="21.75" customHeight="1" x14ac:dyDescent="0.2">
      <c r="A55" s="134" t="s">
        <v>127</v>
      </c>
      <c r="B55" s="156">
        <v>198</v>
      </c>
      <c r="C55" s="156">
        <v>22</v>
      </c>
      <c r="D55" s="158"/>
    </row>
    <row r="56" spans="1:4" ht="21.75" customHeight="1" x14ac:dyDescent="0.2">
      <c r="A56" s="135" t="s">
        <v>133</v>
      </c>
      <c r="B56" s="142">
        <v>164</v>
      </c>
      <c r="C56" s="142">
        <v>48</v>
      </c>
    </row>
    <row r="57" spans="1:4" ht="21.75" customHeight="1" x14ac:dyDescent="0.2">
      <c r="A57" s="135" t="s">
        <v>438</v>
      </c>
      <c r="B57" s="142">
        <v>123</v>
      </c>
      <c r="C57" s="142">
        <v>46</v>
      </c>
      <c r="D57" s="158"/>
    </row>
    <row r="58" spans="1:4" ht="21.75" customHeight="1" x14ac:dyDescent="0.2">
      <c r="A58" s="135" t="s">
        <v>170</v>
      </c>
      <c r="B58" s="137">
        <v>103</v>
      </c>
      <c r="C58" s="137">
        <v>32</v>
      </c>
      <c r="D58" s="158"/>
    </row>
    <row r="59" spans="1:4" ht="21.75" customHeight="1" x14ac:dyDescent="0.2">
      <c r="A59" s="135" t="s">
        <v>168</v>
      </c>
      <c r="B59" s="142">
        <v>93</v>
      </c>
      <c r="C59" s="142">
        <v>20</v>
      </c>
    </row>
    <row r="60" spans="1:4" ht="21.75" customHeight="1" x14ac:dyDescent="0.2">
      <c r="A60" s="135" t="s">
        <v>169</v>
      </c>
      <c r="B60" s="142">
        <v>79</v>
      </c>
      <c r="C60" s="142">
        <v>32</v>
      </c>
      <c r="D60" s="158"/>
    </row>
    <row r="61" spans="1:4" ht="21.75" customHeight="1" x14ac:dyDescent="0.2">
      <c r="A61" s="135" t="s">
        <v>439</v>
      </c>
      <c r="B61" s="142">
        <v>54</v>
      </c>
      <c r="C61" s="142">
        <v>18</v>
      </c>
      <c r="D61" s="158"/>
    </row>
    <row r="62" spans="1:4" ht="21.75" customHeight="1" x14ac:dyDescent="0.2">
      <c r="A62" s="135" t="s">
        <v>167</v>
      </c>
      <c r="B62" s="142">
        <v>53</v>
      </c>
      <c r="C62" s="142">
        <v>23</v>
      </c>
    </row>
    <row r="63" spans="1:4" ht="21.75" customHeight="1" x14ac:dyDescent="0.2">
      <c r="A63" s="135" t="s">
        <v>171</v>
      </c>
      <c r="B63" s="142">
        <v>49</v>
      </c>
      <c r="C63" s="142">
        <v>17</v>
      </c>
      <c r="D63" s="158"/>
    </row>
    <row r="64" spans="1:4" ht="21.75" customHeight="1" x14ac:dyDescent="0.2">
      <c r="A64" s="135" t="s">
        <v>166</v>
      </c>
      <c r="B64" s="142">
        <v>48</v>
      </c>
      <c r="C64" s="142">
        <v>14</v>
      </c>
      <c r="D64" s="158"/>
    </row>
    <row r="65" spans="1:4" ht="21.75" customHeight="1" x14ac:dyDescent="0.2">
      <c r="A65" s="135" t="s">
        <v>440</v>
      </c>
      <c r="B65" s="142">
        <v>41</v>
      </c>
      <c r="C65" s="142">
        <v>8</v>
      </c>
    </row>
    <row r="66" spans="1:4" ht="21.75" customHeight="1" x14ac:dyDescent="0.2">
      <c r="A66" s="135" t="s">
        <v>204</v>
      </c>
      <c r="B66" s="142">
        <v>30</v>
      </c>
      <c r="C66" s="142">
        <v>6</v>
      </c>
      <c r="D66" s="158"/>
    </row>
    <row r="67" spans="1:4" ht="21.75" customHeight="1" x14ac:dyDescent="0.2">
      <c r="A67" s="135" t="s">
        <v>197</v>
      </c>
      <c r="B67" s="142">
        <v>28</v>
      </c>
      <c r="C67" s="142">
        <v>5</v>
      </c>
      <c r="D67" s="158"/>
    </row>
    <row r="68" spans="1:4" ht="24" customHeight="1" x14ac:dyDescent="0.2">
      <c r="A68" s="135" t="s">
        <v>468</v>
      </c>
      <c r="B68" s="142">
        <v>28</v>
      </c>
      <c r="C68" s="142">
        <v>11</v>
      </c>
      <c r="D68" s="158"/>
    </row>
    <row r="69" spans="1:4" ht="39.950000000000003" customHeight="1" x14ac:dyDescent="0.2">
      <c r="A69" s="135" t="s">
        <v>172</v>
      </c>
      <c r="B69" s="142">
        <v>24</v>
      </c>
      <c r="C69" s="142">
        <v>9</v>
      </c>
    </row>
    <row r="70" spans="1:4" ht="31.5" customHeight="1" x14ac:dyDescent="0.2">
      <c r="A70" s="490" t="s">
        <v>56</v>
      </c>
      <c r="B70" s="490"/>
      <c r="C70" s="490"/>
    </row>
    <row r="71" spans="1:4" ht="24" customHeight="1" x14ac:dyDescent="0.2">
      <c r="A71" s="135" t="s">
        <v>110</v>
      </c>
      <c r="B71" s="142">
        <v>1034</v>
      </c>
      <c r="C71" s="142">
        <v>224</v>
      </c>
      <c r="D71" s="158"/>
    </row>
    <row r="72" spans="1:4" ht="24" customHeight="1" x14ac:dyDescent="0.2">
      <c r="A72" s="135" t="s">
        <v>116</v>
      </c>
      <c r="B72" s="142">
        <v>654</v>
      </c>
      <c r="C72" s="142">
        <v>114</v>
      </c>
    </row>
    <row r="73" spans="1:4" ht="24" customHeight="1" x14ac:dyDescent="0.2">
      <c r="A73" s="135" t="s">
        <v>112</v>
      </c>
      <c r="B73" s="142">
        <v>513</v>
      </c>
      <c r="C73" s="142">
        <v>92</v>
      </c>
      <c r="D73" s="158"/>
    </row>
    <row r="74" spans="1:4" ht="24" customHeight="1" x14ac:dyDescent="0.2">
      <c r="A74" s="135" t="s">
        <v>363</v>
      </c>
      <c r="B74" s="142">
        <v>375</v>
      </c>
      <c r="C74" s="142">
        <v>71</v>
      </c>
    </row>
    <row r="75" spans="1:4" ht="69.75" customHeight="1" x14ac:dyDescent="0.2">
      <c r="A75" s="135" t="s">
        <v>541</v>
      </c>
      <c r="B75" s="142">
        <v>220</v>
      </c>
      <c r="C75" s="142">
        <v>57</v>
      </c>
      <c r="D75" s="158"/>
    </row>
    <row r="76" spans="1:4" ht="24" customHeight="1" x14ac:dyDescent="0.2">
      <c r="A76" s="135" t="s">
        <v>173</v>
      </c>
      <c r="B76" s="142">
        <v>166</v>
      </c>
      <c r="C76" s="142">
        <v>44</v>
      </c>
    </row>
    <row r="77" spans="1:4" ht="24" customHeight="1" x14ac:dyDescent="0.2">
      <c r="A77" s="135" t="s">
        <v>131</v>
      </c>
      <c r="B77" s="142">
        <v>113</v>
      </c>
      <c r="C77" s="142">
        <v>37</v>
      </c>
      <c r="D77" s="158"/>
    </row>
    <row r="78" spans="1:4" ht="24" customHeight="1" x14ac:dyDescent="0.2">
      <c r="A78" s="135" t="s">
        <v>174</v>
      </c>
      <c r="B78" s="142">
        <v>102</v>
      </c>
      <c r="C78" s="142">
        <v>20</v>
      </c>
    </row>
    <row r="79" spans="1:4" ht="24" customHeight="1" x14ac:dyDescent="0.2">
      <c r="A79" s="135" t="s">
        <v>130</v>
      </c>
      <c r="B79" s="142">
        <v>96</v>
      </c>
      <c r="C79" s="142">
        <v>19</v>
      </c>
      <c r="D79" s="158"/>
    </row>
    <row r="80" spans="1:4" ht="24" customHeight="1" x14ac:dyDescent="0.2">
      <c r="A80" s="135" t="s">
        <v>137</v>
      </c>
      <c r="B80" s="142">
        <v>74</v>
      </c>
      <c r="C80" s="142">
        <v>7</v>
      </c>
    </row>
    <row r="81" spans="1:4" ht="24" customHeight="1" x14ac:dyDescent="0.2">
      <c r="A81" s="135" t="s">
        <v>295</v>
      </c>
      <c r="B81" s="142">
        <v>57</v>
      </c>
      <c r="C81" s="142">
        <v>16</v>
      </c>
      <c r="D81" s="158"/>
    </row>
    <row r="82" spans="1:4" ht="37.5" customHeight="1" x14ac:dyDescent="0.2">
      <c r="A82" s="135" t="s">
        <v>469</v>
      </c>
      <c r="B82" s="142">
        <v>43</v>
      </c>
      <c r="C82" s="142">
        <v>8</v>
      </c>
    </row>
    <row r="83" spans="1:4" ht="24" customHeight="1" x14ac:dyDescent="0.2">
      <c r="A83" s="135" t="s">
        <v>117</v>
      </c>
      <c r="B83" s="142">
        <v>19</v>
      </c>
      <c r="C83" s="142">
        <v>5</v>
      </c>
      <c r="D83" s="158"/>
    </row>
    <row r="84" spans="1:4" ht="24" customHeight="1" x14ac:dyDescent="0.2">
      <c r="A84" s="135" t="s">
        <v>475</v>
      </c>
      <c r="B84" s="142">
        <v>19</v>
      </c>
      <c r="C84" s="142">
        <v>6</v>
      </c>
    </row>
    <row r="85" spans="1:4" ht="24" customHeight="1" x14ac:dyDescent="0.2">
      <c r="A85" s="135" t="s">
        <v>542</v>
      </c>
      <c r="B85" s="142">
        <v>13</v>
      </c>
      <c r="C85" s="142">
        <v>2</v>
      </c>
      <c r="D85" s="158"/>
    </row>
    <row r="86" spans="1:4" ht="50.25" customHeight="1" x14ac:dyDescent="0.2">
      <c r="A86" s="490" t="s">
        <v>175</v>
      </c>
      <c r="B86" s="490"/>
      <c r="C86" s="490"/>
    </row>
    <row r="87" spans="1:4" ht="21.75" customHeight="1" x14ac:dyDescent="0.2">
      <c r="A87" s="135" t="s">
        <v>179</v>
      </c>
      <c r="B87" s="142">
        <v>60</v>
      </c>
      <c r="C87" s="142">
        <v>27</v>
      </c>
      <c r="D87" s="158"/>
    </row>
    <row r="88" spans="1:4" ht="34.5" customHeight="1" x14ac:dyDescent="0.2">
      <c r="A88" s="135" t="s">
        <v>444</v>
      </c>
      <c r="B88" s="142">
        <v>42</v>
      </c>
      <c r="C88" s="142">
        <v>11</v>
      </c>
    </row>
    <row r="89" spans="1:4" ht="22.5" customHeight="1" x14ac:dyDescent="0.2">
      <c r="A89" s="135" t="s">
        <v>185</v>
      </c>
      <c r="B89" s="142">
        <v>30</v>
      </c>
      <c r="C89" s="142">
        <v>8</v>
      </c>
      <c r="D89" s="158"/>
    </row>
    <row r="90" spans="1:4" ht="22.5" customHeight="1" x14ac:dyDescent="0.2">
      <c r="A90" s="135" t="s">
        <v>184</v>
      </c>
      <c r="B90" s="142">
        <v>14</v>
      </c>
      <c r="C90" s="142">
        <v>5</v>
      </c>
      <c r="D90" s="158"/>
    </row>
    <row r="91" spans="1:4" ht="23.1" customHeight="1" x14ac:dyDescent="0.2">
      <c r="A91" s="135" t="s">
        <v>181</v>
      </c>
      <c r="B91" s="142">
        <v>13</v>
      </c>
      <c r="C91" s="142">
        <v>4</v>
      </c>
    </row>
    <row r="92" spans="1:4" ht="22.5" customHeight="1" x14ac:dyDescent="0.2">
      <c r="A92" s="135" t="s">
        <v>176</v>
      </c>
      <c r="B92" s="142">
        <v>13</v>
      </c>
      <c r="C92" s="142">
        <v>4</v>
      </c>
      <c r="D92" s="158"/>
    </row>
    <row r="93" spans="1:4" ht="21.95" customHeight="1" x14ac:dyDescent="0.2">
      <c r="A93" s="135" t="s">
        <v>182</v>
      </c>
      <c r="B93" s="142">
        <v>12</v>
      </c>
      <c r="C93" s="142">
        <v>3</v>
      </c>
      <c r="D93" s="158"/>
    </row>
    <row r="94" spans="1:4" ht="39.950000000000003" customHeight="1" x14ac:dyDescent="0.2">
      <c r="A94" s="135" t="s">
        <v>470</v>
      </c>
      <c r="B94" s="142">
        <v>11</v>
      </c>
      <c r="C94" s="142">
        <v>1</v>
      </c>
    </row>
    <row r="95" spans="1:4" ht="22.5" customHeight="1" x14ac:dyDescent="0.2">
      <c r="A95" s="135" t="s">
        <v>180</v>
      </c>
      <c r="B95" s="142">
        <v>10</v>
      </c>
      <c r="C95" s="142">
        <v>3</v>
      </c>
      <c r="D95" s="158"/>
    </row>
    <row r="96" spans="1:4" ht="22.5" customHeight="1" x14ac:dyDescent="0.2">
      <c r="A96" s="135" t="s">
        <v>177</v>
      </c>
      <c r="B96" s="142">
        <v>9</v>
      </c>
      <c r="C96" s="142">
        <v>3</v>
      </c>
      <c r="D96" s="158"/>
    </row>
    <row r="97" spans="1:4" ht="23.1" customHeight="1" x14ac:dyDescent="0.2">
      <c r="A97" s="135" t="s">
        <v>445</v>
      </c>
      <c r="B97" s="142">
        <v>8</v>
      </c>
      <c r="C97" s="142">
        <v>0</v>
      </c>
      <c r="D97" s="158"/>
    </row>
    <row r="98" spans="1:4" ht="21.95" customHeight="1" x14ac:dyDescent="0.2">
      <c r="A98" s="135" t="s">
        <v>296</v>
      </c>
      <c r="B98" s="142">
        <v>7</v>
      </c>
      <c r="C98" s="142">
        <v>1</v>
      </c>
      <c r="D98" s="158"/>
    </row>
    <row r="99" spans="1:4" ht="39.950000000000003" customHeight="1" x14ac:dyDescent="0.2">
      <c r="A99" s="135" t="s">
        <v>446</v>
      </c>
      <c r="B99" s="142">
        <v>7</v>
      </c>
      <c r="C99" s="142">
        <v>0</v>
      </c>
      <c r="D99" s="158"/>
    </row>
    <row r="100" spans="1:4" ht="21.75" customHeight="1" x14ac:dyDescent="0.2">
      <c r="A100" s="135" t="s">
        <v>183</v>
      </c>
      <c r="B100" s="142">
        <v>6</v>
      </c>
      <c r="C100" s="142">
        <v>1</v>
      </c>
      <c r="D100" s="158"/>
    </row>
    <row r="101" spans="1:4" ht="21.75" customHeight="1" x14ac:dyDescent="0.2">
      <c r="A101" s="135" t="s">
        <v>411</v>
      </c>
      <c r="B101" s="142">
        <v>3</v>
      </c>
      <c r="C101" s="142">
        <v>0</v>
      </c>
      <c r="D101" s="158"/>
    </row>
    <row r="102" spans="1:4" ht="33.75" customHeight="1" x14ac:dyDescent="0.2">
      <c r="A102" s="490" t="s">
        <v>58</v>
      </c>
      <c r="B102" s="490"/>
      <c r="C102" s="490"/>
    </row>
    <row r="103" spans="1:4" ht="22.5" customHeight="1" x14ac:dyDescent="0.2">
      <c r="A103" s="135" t="s">
        <v>186</v>
      </c>
      <c r="B103" s="142">
        <v>268</v>
      </c>
      <c r="C103" s="142">
        <v>72</v>
      </c>
      <c r="D103" s="158"/>
    </row>
    <row r="104" spans="1:4" ht="22.5" customHeight="1" x14ac:dyDescent="0.2">
      <c r="A104" s="135" t="s">
        <v>118</v>
      </c>
      <c r="B104" s="142">
        <v>160</v>
      </c>
      <c r="C104" s="142">
        <v>21</v>
      </c>
    </row>
    <row r="105" spans="1:4" ht="22.5" customHeight="1" x14ac:dyDescent="0.2">
      <c r="A105" s="134" t="s">
        <v>321</v>
      </c>
      <c r="B105" s="142">
        <v>116</v>
      </c>
      <c r="C105" s="142">
        <v>30</v>
      </c>
      <c r="D105" s="158"/>
    </row>
    <row r="106" spans="1:4" ht="22.5" customHeight="1" x14ac:dyDescent="0.2">
      <c r="A106" s="135" t="s">
        <v>240</v>
      </c>
      <c r="B106" s="142">
        <v>99</v>
      </c>
      <c r="C106" s="142">
        <v>38</v>
      </c>
    </row>
    <row r="107" spans="1:4" ht="22.5" customHeight="1" x14ac:dyDescent="0.2">
      <c r="A107" s="135" t="s">
        <v>142</v>
      </c>
      <c r="B107" s="142">
        <v>90</v>
      </c>
      <c r="C107" s="142">
        <v>16</v>
      </c>
      <c r="D107" s="158"/>
    </row>
    <row r="108" spans="1:4" ht="22.5" customHeight="1" x14ac:dyDescent="0.2">
      <c r="A108" s="135" t="s">
        <v>375</v>
      </c>
      <c r="B108" s="142">
        <v>43</v>
      </c>
      <c r="C108" s="142">
        <v>15</v>
      </c>
    </row>
    <row r="109" spans="1:4" ht="22.5" customHeight="1" x14ac:dyDescent="0.2">
      <c r="A109" s="135" t="s">
        <v>335</v>
      </c>
      <c r="B109" s="142">
        <v>33</v>
      </c>
      <c r="C109" s="142">
        <v>16</v>
      </c>
      <c r="D109" s="158"/>
    </row>
    <row r="110" spans="1:4" ht="22.5" customHeight="1" x14ac:dyDescent="0.2">
      <c r="A110" s="135" t="s">
        <v>471</v>
      </c>
      <c r="B110" s="142">
        <v>31</v>
      </c>
      <c r="C110" s="142">
        <v>6</v>
      </c>
    </row>
    <row r="111" spans="1:4" ht="22.5" customHeight="1" x14ac:dyDescent="0.2">
      <c r="A111" s="135" t="s">
        <v>207</v>
      </c>
      <c r="B111" s="142">
        <v>28</v>
      </c>
      <c r="C111" s="142">
        <v>6</v>
      </c>
      <c r="D111" s="158"/>
    </row>
    <row r="112" spans="1:4" ht="22.5" customHeight="1" x14ac:dyDescent="0.2">
      <c r="A112" s="135" t="s">
        <v>405</v>
      </c>
      <c r="B112" s="142">
        <v>25</v>
      </c>
      <c r="C112" s="142">
        <v>6</v>
      </c>
    </row>
    <row r="113" spans="1:4" ht="22.5" customHeight="1" x14ac:dyDescent="0.2">
      <c r="A113" s="135" t="s">
        <v>297</v>
      </c>
      <c r="B113" s="142">
        <v>25</v>
      </c>
      <c r="C113" s="142">
        <v>5</v>
      </c>
      <c r="D113" s="158"/>
    </row>
    <row r="114" spans="1:4" ht="22.5" customHeight="1" x14ac:dyDescent="0.2">
      <c r="A114" s="135" t="s">
        <v>418</v>
      </c>
      <c r="B114" s="142">
        <v>21</v>
      </c>
      <c r="C114" s="142">
        <v>7</v>
      </c>
    </row>
    <row r="115" spans="1:4" ht="22.5" customHeight="1" x14ac:dyDescent="0.2">
      <c r="A115" s="135" t="s">
        <v>336</v>
      </c>
      <c r="B115" s="142">
        <v>19</v>
      </c>
      <c r="C115" s="142">
        <v>2</v>
      </c>
      <c r="D115" s="158"/>
    </row>
    <row r="116" spans="1:4" ht="22.5" customHeight="1" x14ac:dyDescent="0.2">
      <c r="A116" s="135" t="s">
        <v>337</v>
      </c>
      <c r="B116" s="142">
        <v>14</v>
      </c>
      <c r="C116" s="142">
        <v>0</v>
      </c>
    </row>
    <row r="117" spans="1:4" ht="22.5" customHeight="1" x14ac:dyDescent="0.2">
      <c r="A117" s="135" t="s">
        <v>412</v>
      </c>
      <c r="B117" s="142">
        <v>14</v>
      </c>
      <c r="C117" s="142">
        <v>2</v>
      </c>
      <c r="D117" s="158"/>
    </row>
    <row r="118" spans="1:4" ht="68.25" customHeight="1" x14ac:dyDescent="0.2">
      <c r="A118" s="490" t="s">
        <v>59</v>
      </c>
      <c r="B118" s="490"/>
      <c r="C118" s="490"/>
    </row>
    <row r="119" spans="1:4" ht="24.6" customHeight="1" x14ac:dyDescent="0.2">
      <c r="A119" s="135" t="s">
        <v>111</v>
      </c>
      <c r="B119" s="142">
        <v>69</v>
      </c>
      <c r="C119" s="142">
        <v>8</v>
      </c>
      <c r="D119" s="158"/>
    </row>
    <row r="120" spans="1:4" ht="21" customHeight="1" x14ac:dyDescent="0.2">
      <c r="A120" s="135" t="s">
        <v>214</v>
      </c>
      <c r="B120" s="142">
        <v>40</v>
      </c>
      <c r="C120" s="142">
        <v>8</v>
      </c>
    </row>
    <row r="121" spans="1:4" ht="21.75" customHeight="1" x14ac:dyDescent="0.2">
      <c r="A121" s="135" t="s">
        <v>136</v>
      </c>
      <c r="B121" s="142">
        <v>31</v>
      </c>
      <c r="C121" s="142">
        <v>11</v>
      </c>
      <c r="D121" s="158"/>
    </row>
    <row r="122" spans="1:4" ht="39.75" customHeight="1" x14ac:dyDescent="0.2">
      <c r="A122" s="135" t="s">
        <v>299</v>
      </c>
      <c r="B122" s="142">
        <v>21</v>
      </c>
      <c r="C122" s="142">
        <v>2</v>
      </c>
    </row>
    <row r="123" spans="1:4" ht="24" customHeight="1" x14ac:dyDescent="0.2">
      <c r="A123" s="135" t="s">
        <v>210</v>
      </c>
      <c r="B123" s="142">
        <v>20</v>
      </c>
      <c r="C123" s="142">
        <v>4</v>
      </c>
      <c r="D123" s="158"/>
    </row>
    <row r="124" spans="1:4" ht="22.5" customHeight="1" x14ac:dyDescent="0.2">
      <c r="A124" s="135" t="s">
        <v>331</v>
      </c>
      <c r="B124" s="142">
        <v>19</v>
      </c>
      <c r="C124" s="142">
        <v>3</v>
      </c>
    </row>
    <row r="125" spans="1:4" ht="22.5" customHeight="1" x14ac:dyDescent="0.2">
      <c r="A125" s="135" t="s">
        <v>419</v>
      </c>
      <c r="B125" s="142">
        <v>19</v>
      </c>
      <c r="C125" s="142">
        <v>10</v>
      </c>
      <c r="D125" s="158"/>
    </row>
    <row r="126" spans="1:4" ht="24" customHeight="1" x14ac:dyDescent="0.2">
      <c r="A126" s="135" t="s">
        <v>114</v>
      </c>
      <c r="B126" s="142">
        <v>17</v>
      </c>
      <c r="C126" s="142">
        <v>1</v>
      </c>
    </row>
    <row r="127" spans="1:4" ht="24" customHeight="1" x14ac:dyDescent="0.2">
      <c r="A127" s="135" t="s">
        <v>333</v>
      </c>
      <c r="B127" s="142">
        <v>17</v>
      </c>
      <c r="C127" s="142">
        <v>3</v>
      </c>
      <c r="D127" s="158"/>
    </row>
    <row r="128" spans="1:4" ht="21.95" customHeight="1" x14ac:dyDescent="0.2">
      <c r="A128" s="135" t="s">
        <v>298</v>
      </c>
      <c r="B128" s="142">
        <v>17</v>
      </c>
      <c r="C128" s="142">
        <v>6</v>
      </c>
    </row>
    <row r="129" spans="1:4" ht="39.950000000000003" customHeight="1" x14ac:dyDescent="0.2">
      <c r="A129" s="135" t="s">
        <v>316</v>
      </c>
      <c r="B129" s="142">
        <v>16</v>
      </c>
      <c r="C129" s="142">
        <v>0</v>
      </c>
      <c r="D129" s="158"/>
    </row>
    <row r="130" spans="1:4" ht="39.950000000000003" customHeight="1" x14ac:dyDescent="0.2">
      <c r="A130" s="135" t="s">
        <v>332</v>
      </c>
      <c r="B130" s="142">
        <v>16</v>
      </c>
      <c r="C130" s="142">
        <v>4</v>
      </c>
    </row>
    <row r="131" spans="1:4" ht="21.95" customHeight="1" x14ac:dyDescent="0.2">
      <c r="A131" s="135" t="s">
        <v>239</v>
      </c>
      <c r="B131" s="142">
        <v>14</v>
      </c>
      <c r="C131" s="142">
        <v>1</v>
      </c>
      <c r="D131" s="158"/>
    </row>
    <row r="132" spans="1:4" ht="39.950000000000003" customHeight="1" x14ac:dyDescent="0.2">
      <c r="A132" s="135" t="s">
        <v>322</v>
      </c>
      <c r="B132" s="142">
        <v>12</v>
      </c>
      <c r="C132" s="142">
        <v>4</v>
      </c>
    </row>
    <row r="133" spans="1:4" ht="24" customHeight="1" x14ac:dyDescent="0.2">
      <c r="A133" s="135" t="s">
        <v>334</v>
      </c>
      <c r="B133" s="142">
        <v>12</v>
      </c>
      <c r="C133" s="142">
        <v>2</v>
      </c>
      <c r="D133" s="158"/>
    </row>
    <row r="134" spans="1:4" ht="33" customHeight="1" x14ac:dyDescent="0.2">
      <c r="A134" s="490" t="s">
        <v>193</v>
      </c>
      <c r="B134" s="490"/>
      <c r="C134" s="490"/>
    </row>
    <row r="135" spans="1:4" ht="23.25" customHeight="1" x14ac:dyDescent="0.2">
      <c r="A135" s="135" t="s">
        <v>109</v>
      </c>
      <c r="B135" s="142">
        <v>677</v>
      </c>
      <c r="C135" s="142">
        <v>146</v>
      </c>
      <c r="D135" s="158"/>
    </row>
    <row r="136" spans="1:4" ht="20.25" customHeight="1" x14ac:dyDescent="0.2">
      <c r="A136" s="135" t="s">
        <v>113</v>
      </c>
      <c r="B136" s="142">
        <v>465</v>
      </c>
      <c r="C136" s="142">
        <v>152</v>
      </c>
    </row>
    <row r="137" spans="1:4" ht="20.25" customHeight="1" x14ac:dyDescent="0.2">
      <c r="A137" s="135" t="s">
        <v>125</v>
      </c>
      <c r="B137" s="142">
        <v>146</v>
      </c>
      <c r="C137" s="142">
        <v>28</v>
      </c>
      <c r="D137" s="158"/>
    </row>
    <row r="138" spans="1:4" ht="20.25" customHeight="1" x14ac:dyDescent="0.2">
      <c r="A138" s="135" t="s">
        <v>134</v>
      </c>
      <c r="B138" s="142">
        <v>103</v>
      </c>
      <c r="C138" s="142">
        <v>16</v>
      </c>
    </row>
    <row r="139" spans="1:4" ht="20.25" customHeight="1" x14ac:dyDescent="0.2">
      <c r="A139" s="134" t="s">
        <v>330</v>
      </c>
      <c r="B139" s="142">
        <v>53</v>
      </c>
      <c r="C139" s="142">
        <v>20</v>
      </c>
      <c r="D139" s="158"/>
    </row>
    <row r="140" spans="1:4" ht="20.25" customHeight="1" x14ac:dyDescent="0.2">
      <c r="A140" s="135" t="s">
        <v>122</v>
      </c>
      <c r="B140" s="142">
        <v>50</v>
      </c>
      <c r="C140" s="142">
        <v>20</v>
      </c>
    </row>
    <row r="141" spans="1:4" ht="20.25" customHeight="1" x14ac:dyDescent="0.2">
      <c r="A141" s="135" t="s">
        <v>143</v>
      </c>
      <c r="B141" s="142">
        <v>41</v>
      </c>
      <c r="C141" s="142">
        <v>13</v>
      </c>
      <c r="D141" s="158"/>
    </row>
    <row r="142" spans="1:4" ht="20.25" customHeight="1" x14ac:dyDescent="0.2">
      <c r="A142" s="135" t="s">
        <v>129</v>
      </c>
      <c r="B142" s="142">
        <v>40</v>
      </c>
      <c r="C142" s="142">
        <v>6</v>
      </c>
    </row>
    <row r="143" spans="1:4" ht="20.25" customHeight="1" x14ac:dyDescent="0.2">
      <c r="A143" s="135" t="s">
        <v>194</v>
      </c>
      <c r="B143" s="142">
        <v>39</v>
      </c>
      <c r="C143" s="142">
        <v>3</v>
      </c>
      <c r="D143" s="158"/>
    </row>
    <row r="144" spans="1:4" ht="20.25" customHeight="1" x14ac:dyDescent="0.2">
      <c r="A144" s="135" t="s">
        <v>198</v>
      </c>
      <c r="B144" s="142">
        <v>28</v>
      </c>
      <c r="C144" s="142">
        <v>9</v>
      </c>
    </row>
    <row r="145" spans="1:4" ht="20.25" customHeight="1" x14ac:dyDescent="0.2">
      <c r="A145" s="135" t="s">
        <v>124</v>
      </c>
      <c r="B145" s="142">
        <v>27</v>
      </c>
      <c r="C145" s="142">
        <v>11</v>
      </c>
      <c r="D145" s="158"/>
    </row>
    <row r="146" spans="1:4" ht="20.25" customHeight="1" x14ac:dyDescent="0.2">
      <c r="A146" s="135" t="s">
        <v>135</v>
      </c>
      <c r="B146" s="142">
        <v>25</v>
      </c>
      <c r="C146" s="142">
        <v>6</v>
      </c>
    </row>
    <row r="147" spans="1:4" ht="20.25" customHeight="1" x14ac:dyDescent="0.2">
      <c r="A147" s="135" t="s">
        <v>139</v>
      </c>
      <c r="B147" s="142">
        <v>22</v>
      </c>
      <c r="C147" s="142">
        <v>4</v>
      </c>
      <c r="D147" s="158"/>
    </row>
    <row r="148" spans="1:4" ht="20.25" customHeight="1" x14ac:dyDescent="0.25">
      <c r="A148" s="240" t="s">
        <v>140</v>
      </c>
      <c r="B148" s="242">
        <v>20</v>
      </c>
      <c r="C148" s="242">
        <v>10</v>
      </c>
    </row>
    <row r="149" spans="1:4" ht="20.25" customHeight="1" x14ac:dyDescent="0.25">
      <c r="A149" s="240" t="s">
        <v>392</v>
      </c>
      <c r="B149" s="242">
        <v>15</v>
      </c>
      <c r="C149" s="242">
        <v>1</v>
      </c>
    </row>
  </sheetData>
  <mergeCells count="12">
    <mergeCell ref="A70:C70"/>
    <mergeCell ref="A86:C86"/>
    <mergeCell ref="A102:C102"/>
    <mergeCell ref="A118:C118"/>
    <mergeCell ref="A134:C134"/>
    <mergeCell ref="A38:C38"/>
    <mergeCell ref="A54:C54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47.85546875" style="126" customWidth="1"/>
    <col min="3" max="3" width="19.7109375" style="117" customWidth="1"/>
    <col min="4" max="4" width="23.28515625" style="117" customWidth="1"/>
    <col min="5" max="16384" width="9.140625" style="117"/>
  </cols>
  <sheetData>
    <row r="1" spans="1:6" ht="19.5" customHeight="1" x14ac:dyDescent="0.25">
      <c r="C1" s="481" t="s">
        <v>217</v>
      </c>
      <c r="D1" s="481"/>
    </row>
    <row r="2" spans="1:6" ht="45" customHeight="1" x14ac:dyDescent="0.3">
      <c r="B2" s="491" t="s">
        <v>300</v>
      </c>
      <c r="C2" s="491"/>
      <c r="D2" s="491"/>
    </row>
    <row r="3" spans="1:6" ht="29.25" customHeight="1" x14ac:dyDescent="0.25">
      <c r="B3" s="459" t="s">
        <v>101</v>
      </c>
      <c r="C3" s="459"/>
      <c r="D3" s="459"/>
    </row>
    <row r="4" spans="1:6" ht="6" customHeight="1" x14ac:dyDescent="0.3"/>
    <row r="5" spans="1:6" s="118" customFormat="1" ht="49.5" customHeight="1" x14ac:dyDescent="0.25">
      <c r="A5" s="177"/>
      <c r="B5" s="178" t="s">
        <v>102</v>
      </c>
      <c r="C5" s="304" t="str">
        <f>'21'!B5</f>
        <v>Січень-листопад 2021 р.</v>
      </c>
      <c r="D5" s="304" t="str">
        <f>'21'!C5</f>
        <v>Станом на 01.12.2021 р.</v>
      </c>
    </row>
    <row r="6" spans="1:6" ht="20.25" customHeight="1" x14ac:dyDescent="0.25">
      <c r="A6" s="119">
        <v>1</v>
      </c>
      <c r="B6" s="120" t="s">
        <v>108</v>
      </c>
      <c r="C6" s="142">
        <v>1136</v>
      </c>
      <c r="D6" s="142">
        <v>158</v>
      </c>
      <c r="F6" s="138"/>
    </row>
    <row r="7" spans="1:6" ht="20.25" customHeight="1" x14ac:dyDescent="0.25">
      <c r="A7" s="119">
        <v>2</v>
      </c>
      <c r="B7" s="120" t="s">
        <v>109</v>
      </c>
      <c r="C7" s="142">
        <v>954</v>
      </c>
      <c r="D7" s="142">
        <v>141</v>
      </c>
      <c r="F7" s="138"/>
    </row>
    <row r="8" spans="1:6" ht="20.25" customHeight="1" x14ac:dyDescent="0.25">
      <c r="A8" s="119">
        <v>3</v>
      </c>
      <c r="B8" s="120" t="s">
        <v>111</v>
      </c>
      <c r="C8" s="142">
        <v>768</v>
      </c>
      <c r="D8" s="142">
        <v>35</v>
      </c>
      <c r="F8" s="138"/>
    </row>
    <row r="9" spans="1:6" s="122" customFormat="1" ht="21.75" customHeight="1" x14ac:dyDescent="0.25">
      <c r="A9" s="119">
        <v>4</v>
      </c>
      <c r="B9" s="120" t="s">
        <v>119</v>
      </c>
      <c r="C9" s="142">
        <v>767</v>
      </c>
      <c r="D9" s="142">
        <v>70</v>
      </c>
      <c r="F9" s="138"/>
    </row>
    <row r="10" spans="1:6" s="122" customFormat="1" ht="39.950000000000003" customHeight="1" x14ac:dyDescent="0.25">
      <c r="A10" s="119">
        <v>5</v>
      </c>
      <c r="B10" s="120" t="s">
        <v>358</v>
      </c>
      <c r="C10" s="142">
        <v>556</v>
      </c>
      <c r="D10" s="142">
        <v>60</v>
      </c>
      <c r="F10" s="138"/>
    </row>
    <row r="11" spans="1:6" s="122" customFormat="1" ht="20.25" customHeight="1" x14ac:dyDescent="0.25">
      <c r="A11" s="119">
        <v>6</v>
      </c>
      <c r="B11" s="120" t="s">
        <v>114</v>
      </c>
      <c r="C11" s="142">
        <v>307</v>
      </c>
      <c r="D11" s="142">
        <v>26</v>
      </c>
      <c r="F11" s="138"/>
    </row>
    <row r="12" spans="1:6" s="122" customFormat="1" ht="20.25" customHeight="1" x14ac:dyDescent="0.25">
      <c r="A12" s="119">
        <v>7</v>
      </c>
      <c r="B12" s="120" t="s">
        <v>117</v>
      </c>
      <c r="C12" s="142">
        <v>298</v>
      </c>
      <c r="D12" s="142">
        <v>57</v>
      </c>
      <c r="F12" s="138"/>
    </row>
    <row r="13" spans="1:6" s="122" customFormat="1" ht="20.25" customHeight="1" x14ac:dyDescent="0.25">
      <c r="A13" s="119">
        <v>8</v>
      </c>
      <c r="B13" s="120" t="s">
        <v>122</v>
      </c>
      <c r="C13" s="142">
        <v>213</v>
      </c>
      <c r="D13" s="142">
        <v>52</v>
      </c>
      <c r="F13" s="138"/>
    </row>
    <row r="14" spans="1:6" s="122" customFormat="1" ht="20.25" customHeight="1" x14ac:dyDescent="0.25">
      <c r="A14" s="119">
        <v>9</v>
      </c>
      <c r="B14" s="120" t="s">
        <v>121</v>
      </c>
      <c r="C14" s="142">
        <v>198</v>
      </c>
      <c r="D14" s="142">
        <v>27</v>
      </c>
      <c r="F14" s="138"/>
    </row>
    <row r="15" spans="1:6" s="122" customFormat="1" ht="21" customHeight="1" x14ac:dyDescent="0.25">
      <c r="A15" s="119">
        <v>10</v>
      </c>
      <c r="B15" s="120" t="s">
        <v>241</v>
      </c>
      <c r="C15" s="142">
        <v>181</v>
      </c>
      <c r="D15" s="142">
        <v>54</v>
      </c>
      <c r="F15" s="138"/>
    </row>
    <row r="16" spans="1:6" s="122" customFormat="1" ht="22.5" customHeight="1" x14ac:dyDescent="0.25">
      <c r="A16" s="119">
        <v>11</v>
      </c>
      <c r="B16" s="123" t="s">
        <v>120</v>
      </c>
      <c r="C16" s="137">
        <v>157</v>
      </c>
      <c r="D16" s="137">
        <v>22</v>
      </c>
      <c r="F16" s="138"/>
    </row>
    <row r="17" spans="1:6" s="122" customFormat="1" ht="39.950000000000003" customHeight="1" x14ac:dyDescent="0.25">
      <c r="A17" s="119">
        <v>12</v>
      </c>
      <c r="B17" s="120" t="s">
        <v>359</v>
      </c>
      <c r="C17" s="142">
        <v>144</v>
      </c>
      <c r="D17" s="142">
        <v>50</v>
      </c>
      <c r="F17" s="138"/>
    </row>
    <row r="18" spans="1:6" s="122" customFormat="1" ht="21" customHeight="1" x14ac:dyDescent="0.25">
      <c r="A18" s="119">
        <v>13</v>
      </c>
      <c r="B18" s="120" t="s">
        <v>116</v>
      </c>
      <c r="C18" s="142">
        <v>137</v>
      </c>
      <c r="D18" s="142">
        <v>34</v>
      </c>
      <c r="F18" s="138"/>
    </row>
    <row r="19" spans="1:6" s="122" customFormat="1" ht="22.5" customHeight="1" x14ac:dyDescent="0.25">
      <c r="A19" s="119">
        <v>14</v>
      </c>
      <c r="B19" s="120" t="s">
        <v>136</v>
      </c>
      <c r="C19" s="142">
        <v>126</v>
      </c>
      <c r="D19" s="142">
        <v>22</v>
      </c>
      <c r="F19" s="138"/>
    </row>
    <row r="20" spans="1:6" s="122" customFormat="1" ht="21.95" customHeight="1" x14ac:dyDescent="0.25">
      <c r="A20" s="119">
        <v>15</v>
      </c>
      <c r="B20" s="120" t="s">
        <v>140</v>
      </c>
      <c r="C20" s="142">
        <v>103</v>
      </c>
      <c r="D20" s="142">
        <v>37</v>
      </c>
      <c r="F20" s="138"/>
    </row>
    <row r="21" spans="1:6" s="122" customFormat="1" ht="21" customHeight="1" x14ac:dyDescent="0.25">
      <c r="A21" s="119">
        <v>16</v>
      </c>
      <c r="B21" s="120" t="s">
        <v>186</v>
      </c>
      <c r="C21" s="142">
        <v>97</v>
      </c>
      <c r="D21" s="142">
        <v>15</v>
      </c>
      <c r="F21" s="138"/>
    </row>
    <row r="22" spans="1:6" s="122" customFormat="1" ht="39.950000000000003" customHeight="1" x14ac:dyDescent="0.25">
      <c r="A22" s="119">
        <v>17</v>
      </c>
      <c r="B22" s="120" t="s">
        <v>322</v>
      </c>
      <c r="C22" s="142">
        <v>97</v>
      </c>
      <c r="D22" s="142">
        <v>4</v>
      </c>
      <c r="F22" s="138"/>
    </row>
    <row r="23" spans="1:6" s="122" customFormat="1" ht="21.95" customHeight="1" x14ac:dyDescent="0.25">
      <c r="A23" s="119">
        <v>18</v>
      </c>
      <c r="B23" s="120" t="s">
        <v>128</v>
      </c>
      <c r="C23" s="142">
        <v>96</v>
      </c>
      <c r="D23" s="142">
        <v>20</v>
      </c>
      <c r="F23" s="138"/>
    </row>
    <row r="24" spans="1:6" s="122" customFormat="1" ht="39.950000000000003" customHeight="1" x14ac:dyDescent="0.25">
      <c r="A24" s="119">
        <v>19</v>
      </c>
      <c r="B24" s="120" t="s">
        <v>373</v>
      </c>
      <c r="C24" s="142">
        <v>94</v>
      </c>
      <c r="D24" s="142">
        <v>50</v>
      </c>
      <c r="F24" s="138"/>
    </row>
    <row r="25" spans="1:6" s="122" customFormat="1" ht="21" customHeight="1" x14ac:dyDescent="0.25">
      <c r="A25" s="119">
        <v>20</v>
      </c>
      <c r="B25" s="120" t="s">
        <v>323</v>
      </c>
      <c r="C25" s="142">
        <v>86</v>
      </c>
      <c r="D25" s="142">
        <v>23</v>
      </c>
      <c r="F25" s="138"/>
    </row>
    <row r="26" spans="1:6" s="122" customFormat="1" ht="21" customHeight="1" x14ac:dyDescent="0.25">
      <c r="A26" s="119">
        <v>21</v>
      </c>
      <c r="B26" s="120" t="s">
        <v>196</v>
      </c>
      <c r="C26" s="142">
        <v>84</v>
      </c>
      <c r="D26" s="142">
        <v>11</v>
      </c>
      <c r="F26" s="138"/>
    </row>
    <row r="27" spans="1:6" s="122" customFormat="1" ht="21" customHeight="1" x14ac:dyDescent="0.25">
      <c r="A27" s="119">
        <v>22</v>
      </c>
      <c r="B27" s="120" t="s">
        <v>428</v>
      </c>
      <c r="C27" s="142">
        <v>78</v>
      </c>
      <c r="D27" s="142">
        <v>7</v>
      </c>
      <c r="F27" s="138"/>
    </row>
    <row r="28" spans="1:6" s="122" customFormat="1" ht="21" customHeight="1" x14ac:dyDescent="0.25">
      <c r="A28" s="119">
        <v>23</v>
      </c>
      <c r="B28" s="120" t="s">
        <v>187</v>
      </c>
      <c r="C28" s="142">
        <v>76</v>
      </c>
      <c r="D28" s="142">
        <v>4</v>
      </c>
      <c r="F28" s="138"/>
    </row>
    <row r="29" spans="1:6" s="122" customFormat="1" ht="21" customHeight="1" x14ac:dyDescent="0.25">
      <c r="A29" s="119">
        <v>24</v>
      </c>
      <c r="B29" s="120" t="s">
        <v>159</v>
      </c>
      <c r="C29" s="142">
        <v>74</v>
      </c>
      <c r="D29" s="142">
        <v>11</v>
      </c>
      <c r="F29" s="138"/>
    </row>
    <row r="30" spans="1:6" s="122" customFormat="1" ht="22.5" customHeight="1" x14ac:dyDescent="0.25">
      <c r="A30" s="119">
        <v>25</v>
      </c>
      <c r="B30" s="120" t="s">
        <v>161</v>
      </c>
      <c r="C30" s="142">
        <v>73</v>
      </c>
      <c r="D30" s="142">
        <v>9</v>
      </c>
      <c r="F30" s="138"/>
    </row>
    <row r="31" spans="1:6" s="122" customFormat="1" ht="21" customHeight="1" x14ac:dyDescent="0.25">
      <c r="A31" s="119">
        <v>26</v>
      </c>
      <c r="B31" s="120" t="s">
        <v>150</v>
      </c>
      <c r="C31" s="142">
        <v>73</v>
      </c>
      <c r="D31" s="142">
        <v>16</v>
      </c>
      <c r="F31" s="138"/>
    </row>
    <row r="32" spans="1:6" s="122" customFormat="1" ht="21" customHeight="1" x14ac:dyDescent="0.25">
      <c r="A32" s="119">
        <v>27</v>
      </c>
      <c r="B32" s="120" t="s">
        <v>372</v>
      </c>
      <c r="C32" s="142">
        <v>73</v>
      </c>
      <c r="D32" s="142">
        <v>19</v>
      </c>
      <c r="F32" s="138"/>
    </row>
    <row r="33" spans="1:6" s="122" customFormat="1" ht="21" customHeight="1" x14ac:dyDescent="0.25">
      <c r="A33" s="119">
        <v>28</v>
      </c>
      <c r="B33" s="120" t="s">
        <v>427</v>
      </c>
      <c r="C33" s="142">
        <v>69</v>
      </c>
      <c r="D33" s="142">
        <v>7</v>
      </c>
      <c r="F33" s="138"/>
    </row>
    <row r="34" spans="1:6" s="122" customFormat="1" ht="23.25" customHeight="1" x14ac:dyDescent="0.25">
      <c r="A34" s="119">
        <v>29</v>
      </c>
      <c r="B34" s="120" t="s">
        <v>129</v>
      </c>
      <c r="C34" s="142">
        <v>69</v>
      </c>
      <c r="D34" s="142">
        <v>7</v>
      </c>
      <c r="F34" s="138"/>
    </row>
    <row r="35" spans="1:6" s="122" customFormat="1" ht="21" customHeight="1" x14ac:dyDescent="0.25">
      <c r="A35" s="119">
        <v>30</v>
      </c>
      <c r="B35" s="120" t="s">
        <v>240</v>
      </c>
      <c r="C35" s="142">
        <v>69</v>
      </c>
      <c r="D35" s="142">
        <v>15</v>
      </c>
      <c r="F35" s="138"/>
    </row>
    <row r="36" spans="1:6" s="122" customFormat="1" ht="21" customHeight="1" x14ac:dyDescent="0.25">
      <c r="A36" s="119">
        <v>31</v>
      </c>
      <c r="B36" s="123" t="s">
        <v>125</v>
      </c>
      <c r="C36" s="142">
        <v>64</v>
      </c>
      <c r="D36" s="142">
        <v>8</v>
      </c>
      <c r="F36" s="138"/>
    </row>
    <row r="37" spans="1:6" s="122" customFormat="1" ht="36.75" customHeight="1" x14ac:dyDescent="0.25">
      <c r="A37" s="119">
        <v>32</v>
      </c>
      <c r="B37" s="120" t="s">
        <v>153</v>
      </c>
      <c r="C37" s="142">
        <v>61</v>
      </c>
      <c r="D37" s="142">
        <v>15</v>
      </c>
      <c r="F37" s="138"/>
    </row>
    <row r="38" spans="1:6" s="122" customFormat="1" ht="21" customHeight="1" x14ac:dyDescent="0.25">
      <c r="A38" s="119">
        <v>33</v>
      </c>
      <c r="B38" s="120" t="s">
        <v>363</v>
      </c>
      <c r="C38" s="142">
        <v>57</v>
      </c>
      <c r="D38" s="142">
        <v>11</v>
      </c>
      <c r="F38" s="138"/>
    </row>
    <row r="39" spans="1:6" s="122" customFormat="1" ht="21.75" customHeight="1" x14ac:dyDescent="0.25">
      <c r="A39" s="119">
        <v>34</v>
      </c>
      <c r="B39" s="120" t="s">
        <v>448</v>
      </c>
      <c r="C39" s="142">
        <v>57</v>
      </c>
      <c r="D39" s="142">
        <v>9</v>
      </c>
      <c r="F39" s="138"/>
    </row>
    <row r="40" spans="1:6" s="122" customFormat="1" ht="21" customHeight="1" x14ac:dyDescent="0.25">
      <c r="A40" s="119">
        <v>35</v>
      </c>
      <c r="B40" s="120" t="s">
        <v>213</v>
      </c>
      <c r="C40" s="142">
        <v>56</v>
      </c>
      <c r="D40" s="142">
        <v>11</v>
      </c>
      <c r="F40" s="138"/>
    </row>
    <row r="41" spans="1:6" s="122" customFormat="1" ht="39.950000000000003" customHeight="1" x14ac:dyDescent="0.25">
      <c r="A41" s="119">
        <v>36</v>
      </c>
      <c r="B41" s="120" t="s">
        <v>138</v>
      </c>
      <c r="C41" s="142">
        <v>55</v>
      </c>
      <c r="D41" s="142">
        <v>13</v>
      </c>
      <c r="F41" s="138"/>
    </row>
    <row r="42" spans="1:6" ht="21.95" customHeight="1" x14ac:dyDescent="0.25">
      <c r="A42" s="119">
        <v>37</v>
      </c>
      <c r="B42" s="120" t="s">
        <v>321</v>
      </c>
      <c r="C42" s="124">
        <v>55</v>
      </c>
      <c r="D42" s="124">
        <v>9</v>
      </c>
      <c r="F42" s="138"/>
    </row>
    <row r="43" spans="1:6" ht="21" customHeight="1" x14ac:dyDescent="0.25">
      <c r="A43" s="119">
        <v>38</v>
      </c>
      <c r="B43" s="125" t="s">
        <v>190</v>
      </c>
      <c r="C43" s="124">
        <v>53</v>
      </c>
      <c r="D43" s="124">
        <v>9</v>
      </c>
      <c r="F43" s="138"/>
    </row>
    <row r="44" spans="1:6" ht="21" customHeight="1" x14ac:dyDescent="0.25">
      <c r="A44" s="119">
        <v>39</v>
      </c>
      <c r="B44" s="120" t="s">
        <v>242</v>
      </c>
      <c r="C44" s="124">
        <v>53</v>
      </c>
      <c r="D44" s="124">
        <v>4</v>
      </c>
      <c r="F44" s="138"/>
    </row>
    <row r="45" spans="1:6" ht="21" customHeight="1" x14ac:dyDescent="0.25">
      <c r="A45" s="119">
        <v>40</v>
      </c>
      <c r="B45" s="120" t="s">
        <v>151</v>
      </c>
      <c r="C45" s="124">
        <v>52</v>
      </c>
      <c r="D45" s="124">
        <v>15</v>
      </c>
      <c r="F45" s="138"/>
    </row>
    <row r="46" spans="1:6" ht="21" customHeight="1" x14ac:dyDescent="0.25">
      <c r="A46" s="119">
        <v>41</v>
      </c>
      <c r="B46" s="120" t="s">
        <v>424</v>
      </c>
      <c r="C46" s="124">
        <v>51</v>
      </c>
      <c r="D46" s="124">
        <v>14</v>
      </c>
      <c r="F46" s="138"/>
    </row>
    <row r="47" spans="1:6" ht="21" customHeight="1" x14ac:dyDescent="0.25">
      <c r="A47" s="119">
        <v>42</v>
      </c>
      <c r="B47" s="120" t="s">
        <v>199</v>
      </c>
      <c r="C47" s="124">
        <v>50</v>
      </c>
      <c r="D47" s="124">
        <v>17</v>
      </c>
      <c r="F47" s="138"/>
    </row>
    <row r="48" spans="1:6" ht="21" customHeight="1" x14ac:dyDescent="0.25">
      <c r="A48" s="119">
        <v>43</v>
      </c>
      <c r="B48" s="125" t="s">
        <v>135</v>
      </c>
      <c r="C48" s="124">
        <v>50</v>
      </c>
      <c r="D48" s="124">
        <v>3</v>
      </c>
      <c r="F48" s="138"/>
    </row>
    <row r="49" spans="1:6" ht="21" customHeight="1" x14ac:dyDescent="0.25">
      <c r="A49" s="119">
        <v>44</v>
      </c>
      <c r="B49" s="125" t="s">
        <v>110</v>
      </c>
      <c r="C49" s="124">
        <v>49</v>
      </c>
      <c r="D49" s="124">
        <v>7</v>
      </c>
      <c r="F49" s="138"/>
    </row>
    <row r="50" spans="1:6" ht="21" customHeight="1" x14ac:dyDescent="0.25">
      <c r="A50" s="119">
        <v>45</v>
      </c>
      <c r="B50" s="125" t="s">
        <v>157</v>
      </c>
      <c r="C50" s="124">
        <v>48</v>
      </c>
      <c r="D50" s="124">
        <v>14</v>
      </c>
      <c r="F50" s="138"/>
    </row>
    <row r="51" spans="1:6" ht="39.950000000000003" customHeight="1" x14ac:dyDescent="0.25">
      <c r="A51" s="119">
        <v>46</v>
      </c>
      <c r="B51" s="125" t="s">
        <v>126</v>
      </c>
      <c r="C51" s="124">
        <v>45</v>
      </c>
      <c r="D51" s="124">
        <v>13</v>
      </c>
      <c r="F51" s="138"/>
    </row>
    <row r="52" spans="1:6" ht="21" customHeight="1" x14ac:dyDescent="0.25">
      <c r="A52" s="119">
        <v>47</v>
      </c>
      <c r="B52" s="125" t="s">
        <v>123</v>
      </c>
      <c r="C52" s="124">
        <v>45</v>
      </c>
      <c r="D52" s="124">
        <v>10</v>
      </c>
      <c r="F52" s="138"/>
    </row>
    <row r="53" spans="1:6" ht="21" customHeight="1" x14ac:dyDescent="0.25">
      <c r="A53" s="119">
        <v>48</v>
      </c>
      <c r="B53" s="125" t="s">
        <v>112</v>
      </c>
      <c r="C53" s="124">
        <v>45</v>
      </c>
      <c r="D53" s="124">
        <v>4</v>
      </c>
      <c r="F53" s="138"/>
    </row>
    <row r="54" spans="1:6" ht="21.95" customHeight="1" x14ac:dyDescent="0.25">
      <c r="A54" s="119">
        <v>49</v>
      </c>
      <c r="B54" s="125" t="s">
        <v>115</v>
      </c>
      <c r="C54" s="124">
        <v>43</v>
      </c>
      <c r="D54" s="124">
        <v>17</v>
      </c>
      <c r="F54" s="138"/>
    </row>
    <row r="55" spans="1:6" ht="21" customHeight="1" x14ac:dyDescent="0.25">
      <c r="A55" s="119">
        <v>50</v>
      </c>
      <c r="B55" s="120" t="s">
        <v>324</v>
      </c>
      <c r="C55" s="333">
        <v>43</v>
      </c>
      <c r="D55" s="333">
        <v>2</v>
      </c>
      <c r="F55" s="138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workbookViewId="0"/>
  </sheetViews>
  <sheetFormatPr defaultColWidth="8.85546875" defaultRowHeight="12.75" x14ac:dyDescent="0.2"/>
  <cols>
    <col min="1" max="1" width="49.140625" style="130" customWidth="1"/>
    <col min="2" max="2" width="19.85546875" style="140" customWidth="1"/>
    <col min="3" max="3" width="18.140625" style="140" customWidth="1"/>
    <col min="4" max="4" width="8.85546875" style="130"/>
    <col min="5" max="5" width="64" style="130" customWidth="1"/>
    <col min="6" max="16384" width="8.85546875" style="130"/>
  </cols>
  <sheetData>
    <row r="1" spans="1:9" ht="21.75" customHeight="1" x14ac:dyDescent="0.2">
      <c r="B1" s="481" t="s">
        <v>217</v>
      </c>
      <c r="C1" s="481"/>
    </row>
    <row r="2" spans="1:9" s="128" customFormat="1" ht="44.25" customHeight="1" x14ac:dyDescent="0.3">
      <c r="A2" s="459" t="s">
        <v>301</v>
      </c>
      <c r="B2" s="459"/>
      <c r="C2" s="459"/>
    </row>
    <row r="3" spans="1:9" s="128" customFormat="1" ht="20.25" x14ac:dyDescent="0.3">
      <c r="A3" s="469" t="s">
        <v>145</v>
      </c>
      <c r="B3" s="469"/>
      <c r="C3" s="469"/>
    </row>
    <row r="4" spans="1:9" ht="8.25" customHeight="1" x14ac:dyDescent="0.25"/>
    <row r="5" spans="1:9" s="118" customFormat="1" ht="35.450000000000003" customHeight="1" x14ac:dyDescent="0.25">
      <c r="A5" s="178" t="s">
        <v>102</v>
      </c>
      <c r="B5" s="304" t="str">
        <f>'21'!B5</f>
        <v>Січень-листопад 2021 р.</v>
      </c>
      <c r="C5" s="304" t="str">
        <f>'21'!C5</f>
        <v>Станом на 01.12.2021 р.</v>
      </c>
    </row>
    <row r="6" spans="1:9" ht="38.450000000000003" customHeight="1" x14ac:dyDescent="0.2">
      <c r="A6" s="466" t="s">
        <v>146</v>
      </c>
      <c r="B6" s="467"/>
      <c r="C6" s="487"/>
      <c r="I6" s="133"/>
    </row>
    <row r="7" spans="1:9" ht="21" customHeight="1" x14ac:dyDescent="0.2">
      <c r="A7" s="134" t="s">
        <v>241</v>
      </c>
      <c r="B7" s="156">
        <v>181</v>
      </c>
      <c r="C7" s="156">
        <v>54</v>
      </c>
      <c r="D7" s="158"/>
      <c r="I7" s="133"/>
    </row>
    <row r="8" spans="1:9" ht="21.95" customHeight="1" x14ac:dyDescent="0.2">
      <c r="A8" s="135" t="s">
        <v>128</v>
      </c>
      <c r="B8" s="142">
        <v>96</v>
      </c>
      <c r="C8" s="142">
        <v>20</v>
      </c>
    </row>
    <row r="9" spans="1:9" ht="36.950000000000003" customHeight="1" x14ac:dyDescent="0.2">
      <c r="A9" s="135" t="s">
        <v>373</v>
      </c>
      <c r="B9" s="142">
        <v>94</v>
      </c>
      <c r="C9" s="142">
        <v>50</v>
      </c>
      <c r="D9" s="158"/>
    </row>
    <row r="10" spans="1:9" ht="21" customHeight="1" x14ac:dyDescent="0.2">
      <c r="A10" s="135" t="s">
        <v>372</v>
      </c>
      <c r="B10" s="142">
        <v>73</v>
      </c>
      <c r="C10" s="142">
        <v>19</v>
      </c>
      <c r="D10" s="158"/>
    </row>
    <row r="11" spans="1:9" ht="18.75" customHeight="1" x14ac:dyDescent="0.2">
      <c r="A11" s="135" t="s">
        <v>150</v>
      </c>
      <c r="B11" s="142">
        <v>73</v>
      </c>
      <c r="C11" s="142">
        <v>16</v>
      </c>
    </row>
    <row r="12" spans="1:9" ht="36" customHeight="1" x14ac:dyDescent="0.2">
      <c r="A12" s="135" t="s">
        <v>153</v>
      </c>
      <c r="B12" s="142">
        <v>61</v>
      </c>
      <c r="C12" s="142">
        <v>15</v>
      </c>
      <c r="D12" s="158"/>
    </row>
    <row r="13" spans="1:9" ht="20.25" customHeight="1" x14ac:dyDescent="0.2">
      <c r="A13" s="135" t="s">
        <v>151</v>
      </c>
      <c r="B13" s="142">
        <v>52</v>
      </c>
      <c r="C13" s="142">
        <v>15</v>
      </c>
      <c r="D13" s="158"/>
    </row>
    <row r="14" spans="1:9" ht="21" customHeight="1" x14ac:dyDescent="0.2">
      <c r="A14" s="136" t="s">
        <v>199</v>
      </c>
      <c r="B14" s="142">
        <v>50</v>
      </c>
      <c r="C14" s="142">
        <v>17</v>
      </c>
    </row>
    <row r="15" spans="1:9" ht="21" customHeight="1" x14ac:dyDescent="0.2">
      <c r="A15" s="136" t="s">
        <v>201</v>
      </c>
      <c r="B15" s="142">
        <v>40</v>
      </c>
      <c r="C15" s="142">
        <v>14</v>
      </c>
      <c r="D15" s="158"/>
    </row>
    <row r="16" spans="1:9" ht="21" customHeight="1" x14ac:dyDescent="0.2">
      <c r="A16" s="136" t="s">
        <v>148</v>
      </c>
      <c r="B16" s="142">
        <v>34</v>
      </c>
      <c r="C16" s="142">
        <v>7</v>
      </c>
      <c r="D16" s="158"/>
    </row>
    <row r="17" spans="1:4" ht="21" customHeight="1" x14ac:dyDescent="0.2">
      <c r="A17" s="136" t="s">
        <v>360</v>
      </c>
      <c r="B17" s="142">
        <v>30</v>
      </c>
      <c r="C17" s="142">
        <v>16</v>
      </c>
    </row>
    <row r="18" spans="1:4" ht="21" customHeight="1" x14ac:dyDescent="0.2">
      <c r="A18" s="134" t="s">
        <v>149</v>
      </c>
      <c r="B18" s="142">
        <v>27</v>
      </c>
      <c r="C18" s="142">
        <v>6</v>
      </c>
      <c r="D18" s="158"/>
    </row>
    <row r="19" spans="1:4" ht="20.25" customHeight="1" x14ac:dyDescent="0.2">
      <c r="A19" s="135" t="s">
        <v>152</v>
      </c>
      <c r="B19" s="142">
        <v>21</v>
      </c>
      <c r="C19" s="142">
        <v>6</v>
      </c>
      <c r="D19" s="158"/>
    </row>
    <row r="20" spans="1:4" ht="19.5" customHeight="1" x14ac:dyDescent="0.2">
      <c r="A20" s="135" t="s">
        <v>410</v>
      </c>
      <c r="B20" s="142">
        <v>20</v>
      </c>
      <c r="C20" s="142">
        <v>11</v>
      </c>
    </row>
    <row r="21" spans="1:4" ht="19.5" customHeight="1" x14ac:dyDescent="0.2">
      <c r="A21" s="135" t="s">
        <v>485</v>
      </c>
      <c r="B21" s="142">
        <v>19</v>
      </c>
      <c r="C21" s="142">
        <v>6</v>
      </c>
      <c r="D21" s="158"/>
    </row>
    <row r="22" spans="1:4" ht="32.25" customHeight="1" x14ac:dyDescent="0.2">
      <c r="A22" s="466" t="s">
        <v>53</v>
      </c>
      <c r="B22" s="467"/>
      <c r="C22" s="487"/>
    </row>
    <row r="23" spans="1:4" ht="34.5" customHeight="1" x14ac:dyDescent="0.2">
      <c r="A23" s="134" t="s">
        <v>359</v>
      </c>
      <c r="B23" s="142">
        <v>144</v>
      </c>
      <c r="C23" s="142">
        <v>50</v>
      </c>
      <c r="D23" s="158"/>
    </row>
    <row r="24" spans="1:4" ht="18.75" customHeight="1" x14ac:dyDescent="0.2">
      <c r="A24" s="135" t="s">
        <v>424</v>
      </c>
      <c r="B24" s="142">
        <v>51</v>
      </c>
      <c r="C24" s="142">
        <v>14</v>
      </c>
    </row>
    <row r="25" spans="1:4" ht="18.75" customHeight="1" x14ac:dyDescent="0.2">
      <c r="A25" s="135" t="s">
        <v>157</v>
      </c>
      <c r="B25" s="142">
        <v>48</v>
      </c>
      <c r="C25" s="142">
        <v>14</v>
      </c>
      <c r="D25" s="158"/>
    </row>
    <row r="26" spans="1:4" ht="18.75" customHeight="1" x14ac:dyDescent="0.2">
      <c r="A26" s="135" t="s">
        <v>144</v>
      </c>
      <c r="B26" s="142">
        <v>35</v>
      </c>
      <c r="C26" s="142">
        <v>7</v>
      </c>
    </row>
    <row r="27" spans="1:4" ht="18.75" customHeight="1" x14ac:dyDescent="0.2">
      <c r="A27" s="135" t="s">
        <v>141</v>
      </c>
      <c r="B27" s="142">
        <v>35</v>
      </c>
      <c r="C27" s="142">
        <v>4</v>
      </c>
      <c r="D27" s="158"/>
    </row>
    <row r="28" spans="1:4" ht="18.75" customHeight="1" x14ac:dyDescent="0.2">
      <c r="A28" s="135" t="s">
        <v>435</v>
      </c>
      <c r="B28" s="142">
        <v>30</v>
      </c>
      <c r="C28" s="142">
        <v>7</v>
      </c>
    </row>
    <row r="29" spans="1:4" ht="21" customHeight="1" x14ac:dyDescent="0.2">
      <c r="A29" s="135" t="s">
        <v>155</v>
      </c>
      <c r="B29" s="142">
        <v>21</v>
      </c>
      <c r="C29" s="142">
        <v>9</v>
      </c>
      <c r="D29" s="158"/>
    </row>
    <row r="30" spans="1:4" ht="21.95" customHeight="1" x14ac:dyDescent="0.2">
      <c r="A30" s="135" t="s">
        <v>302</v>
      </c>
      <c r="B30" s="142">
        <v>19</v>
      </c>
      <c r="C30" s="142">
        <v>4</v>
      </c>
    </row>
    <row r="31" spans="1:4" ht="20.100000000000001" customHeight="1" x14ac:dyDescent="0.2">
      <c r="A31" s="135" t="s">
        <v>464</v>
      </c>
      <c r="B31" s="142">
        <v>19</v>
      </c>
      <c r="C31" s="142">
        <v>7</v>
      </c>
      <c r="D31" s="158"/>
    </row>
    <row r="32" spans="1:4" ht="21" customHeight="1" x14ac:dyDescent="0.2">
      <c r="A32" s="135" t="s">
        <v>327</v>
      </c>
      <c r="B32" s="142">
        <v>18</v>
      </c>
      <c r="C32" s="142">
        <v>3</v>
      </c>
    </row>
    <row r="33" spans="1:4" ht="36.950000000000003" customHeight="1" x14ac:dyDescent="0.2">
      <c r="A33" s="135" t="s">
        <v>476</v>
      </c>
      <c r="B33" s="142">
        <v>18</v>
      </c>
      <c r="C33" s="142">
        <v>4</v>
      </c>
      <c r="D33" s="158"/>
    </row>
    <row r="34" spans="1:4" ht="20.25" customHeight="1" x14ac:dyDescent="0.2">
      <c r="A34" s="135" t="s">
        <v>340</v>
      </c>
      <c r="B34" s="142">
        <v>16</v>
      </c>
      <c r="C34" s="142">
        <v>2</v>
      </c>
    </row>
    <row r="35" spans="1:4" ht="19.5" customHeight="1" x14ac:dyDescent="0.2">
      <c r="A35" s="135" t="s">
        <v>393</v>
      </c>
      <c r="B35" s="142">
        <v>13</v>
      </c>
      <c r="C35" s="142">
        <v>2</v>
      </c>
      <c r="D35" s="158"/>
    </row>
    <row r="36" spans="1:4" ht="19.5" customHeight="1" x14ac:dyDescent="0.2">
      <c r="A36" s="135" t="s">
        <v>421</v>
      </c>
      <c r="B36" s="142">
        <v>13</v>
      </c>
      <c r="C36" s="142">
        <v>3</v>
      </c>
    </row>
    <row r="37" spans="1:4" ht="19.5" customHeight="1" x14ac:dyDescent="0.2">
      <c r="A37" s="135" t="s">
        <v>156</v>
      </c>
      <c r="B37" s="142">
        <v>13</v>
      </c>
      <c r="C37" s="142">
        <v>3</v>
      </c>
      <c r="D37" s="158"/>
    </row>
    <row r="38" spans="1:4" ht="33.75" customHeight="1" x14ac:dyDescent="0.2">
      <c r="A38" s="492" t="s">
        <v>54</v>
      </c>
      <c r="B38" s="493"/>
      <c r="C38" s="494"/>
    </row>
    <row r="39" spans="1:4" ht="20.25" customHeight="1" x14ac:dyDescent="0.2">
      <c r="A39" s="136" t="s">
        <v>159</v>
      </c>
      <c r="B39" s="142">
        <v>74</v>
      </c>
      <c r="C39" s="142">
        <v>11</v>
      </c>
      <c r="D39" s="158"/>
    </row>
    <row r="40" spans="1:4" ht="20.25" customHeight="1" x14ac:dyDescent="0.2">
      <c r="A40" s="136" t="s">
        <v>161</v>
      </c>
      <c r="B40" s="142">
        <v>73</v>
      </c>
      <c r="C40" s="142">
        <v>9</v>
      </c>
    </row>
    <row r="41" spans="1:4" ht="20.25" customHeight="1" x14ac:dyDescent="0.2">
      <c r="A41" s="136" t="s">
        <v>123</v>
      </c>
      <c r="B41" s="142">
        <v>45</v>
      </c>
      <c r="C41" s="142">
        <v>10</v>
      </c>
      <c r="D41" s="158"/>
    </row>
    <row r="42" spans="1:4" ht="24" customHeight="1" x14ac:dyDescent="0.2">
      <c r="A42" s="136" t="s">
        <v>115</v>
      </c>
      <c r="B42" s="142">
        <v>43</v>
      </c>
      <c r="C42" s="142">
        <v>17</v>
      </c>
      <c r="D42" s="158"/>
    </row>
    <row r="43" spans="1:4" ht="20.25" customHeight="1" x14ac:dyDescent="0.2">
      <c r="A43" s="136" t="s">
        <v>165</v>
      </c>
      <c r="B43" s="142">
        <v>40</v>
      </c>
      <c r="C43" s="142">
        <v>5</v>
      </c>
    </row>
    <row r="44" spans="1:4" ht="36" customHeight="1" x14ac:dyDescent="0.2">
      <c r="A44" s="136" t="s">
        <v>467</v>
      </c>
      <c r="B44" s="142">
        <v>26</v>
      </c>
      <c r="C44" s="142">
        <v>3</v>
      </c>
      <c r="D44" s="158"/>
    </row>
    <row r="45" spans="1:4" ht="20.25" customHeight="1" x14ac:dyDescent="0.2">
      <c r="A45" s="136" t="s">
        <v>202</v>
      </c>
      <c r="B45" s="142">
        <v>26</v>
      </c>
      <c r="C45" s="142">
        <v>10</v>
      </c>
      <c r="D45" s="158"/>
    </row>
    <row r="46" spans="1:4" ht="20.25" customHeight="1" x14ac:dyDescent="0.2">
      <c r="A46" s="136" t="s">
        <v>160</v>
      </c>
      <c r="B46" s="142">
        <v>23</v>
      </c>
      <c r="C46" s="142">
        <v>3</v>
      </c>
    </row>
    <row r="47" spans="1:4" ht="20.25" customHeight="1" x14ac:dyDescent="0.2">
      <c r="A47" s="136" t="s">
        <v>304</v>
      </c>
      <c r="B47" s="142">
        <v>20</v>
      </c>
      <c r="C47" s="142">
        <v>3</v>
      </c>
      <c r="D47" s="158"/>
    </row>
    <row r="48" spans="1:4" ht="20.25" customHeight="1" x14ac:dyDescent="0.2">
      <c r="A48" s="136" t="s">
        <v>466</v>
      </c>
      <c r="B48" s="142">
        <v>18</v>
      </c>
      <c r="C48" s="142">
        <v>11</v>
      </c>
      <c r="D48" s="158"/>
    </row>
    <row r="49" spans="1:4" ht="20.25" customHeight="1" x14ac:dyDescent="0.2">
      <c r="A49" s="136" t="s">
        <v>303</v>
      </c>
      <c r="B49" s="142">
        <v>18</v>
      </c>
      <c r="C49" s="142">
        <v>4</v>
      </c>
    </row>
    <row r="50" spans="1:4" ht="20.25" customHeight="1" x14ac:dyDescent="0.2">
      <c r="A50" s="136" t="s">
        <v>376</v>
      </c>
      <c r="B50" s="142">
        <v>18</v>
      </c>
      <c r="C50" s="142">
        <v>4</v>
      </c>
      <c r="D50" s="158"/>
    </row>
    <row r="51" spans="1:4" ht="20.25" customHeight="1" x14ac:dyDescent="0.2">
      <c r="A51" s="136" t="s">
        <v>463</v>
      </c>
      <c r="B51" s="142">
        <v>16</v>
      </c>
      <c r="C51" s="142">
        <v>4</v>
      </c>
      <c r="D51" s="158"/>
    </row>
    <row r="52" spans="1:4" ht="20.25" customHeight="1" x14ac:dyDescent="0.2">
      <c r="A52" s="136" t="s">
        <v>437</v>
      </c>
      <c r="B52" s="142">
        <v>12</v>
      </c>
      <c r="C52" s="142">
        <v>3</v>
      </c>
      <c r="D52" s="158"/>
    </row>
    <row r="53" spans="1:4" ht="21" customHeight="1" x14ac:dyDescent="0.2">
      <c r="A53" s="136" t="s">
        <v>543</v>
      </c>
      <c r="B53" s="142">
        <v>11</v>
      </c>
      <c r="C53" s="142">
        <v>2</v>
      </c>
      <c r="D53" s="158"/>
    </row>
    <row r="54" spans="1:4" ht="35.25" customHeight="1" x14ac:dyDescent="0.2">
      <c r="A54" s="466" t="s">
        <v>55</v>
      </c>
      <c r="B54" s="467"/>
      <c r="C54" s="487"/>
    </row>
    <row r="55" spans="1:4" ht="20.25" customHeight="1" x14ac:dyDescent="0.2">
      <c r="A55" s="135" t="s">
        <v>438</v>
      </c>
      <c r="B55" s="156">
        <v>29</v>
      </c>
      <c r="C55" s="156">
        <v>8</v>
      </c>
      <c r="D55" s="158"/>
    </row>
    <row r="56" spans="1:4" ht="20.25" customHeight="1" x14ac:dyDescent="0.2">
      <c r="A56" s="135" t="s">
        <v>168</v>
      </c>
      <c r="B56" s="142">
        <v>27</v>
      </c>
      <c r="C56" s="142">
        <v>7</v>
      </c>
    </row>
    <row r="57" spans="1:4" ht="20.25" customHeight="1" x14ac:dyDescent="0.2">
      <c r="A57" s="135" t="s">
        <v>439</v>
      </c>
      <c r="B57" s="142">
        <v>24</v>
      </c>
      <c r="C57" s="142">
        <v>3</v>
      </c>
      <c r="D57" s="158"/>
    </row>
    <row r="58" spans="1:4" ht="20.25" customHeight="1" x14ac:dyDescent="0.2">
      <c r="A58" s="135" t="s">
        <v>133</v>
      </c>
      <c r="B58" s="137">
        <v>23</v>
      </c>
      <c r="C58" s="137">
        <v>11</v>
      </c>
      <c r="D58" s="158"/>
    </row>
    <row r="59" spans="1:4" ht="20.25" customHeight="1" x14ac:dyDescent="0.2">
      <c r="A59" s="135" t="s">
        <v>127</v>
      </c>
      <c r="B59" s="142">
        <v>15</v>
      </c>
      <c r="C59" s="142">
        <v>2</v>
      </c>
      <c r="D59" s="158"/>
    </row>
    <row r="60" spans="1:4" ht="21" customHeight="1" x14ac:dyDescent="0.2">
      <c r="A60" s="135" t="s">
        <v>477</v>
      </c>
      <c r="B60" s="142">
        <v>10</v>
      </c>
      <c r="C60" s="142">
        <v>3</v>
      </c>
    </row>
    <row r="61" spans="1:4" ht="38.1" customHeight="1" x14ac:dyDescent="0.2">
      <c r="A61" s="135" t="s">
        <v>328</v>
      </c>
      <c r="B61" s="142">
        <v>10</v>
      </c>
      <c r="C61" s="142">
        <v>3</v>
      </c>
      <c r="D61" s="158"/>
    </row>
    <row r="62" spans="1:4" ht="19.5" customHeight="1" x14ac:dyDescent="0.2">
      <c r="A62" s="135" t="s">
        <v>169</v>
      </c>
      <c r="B62" s="142">
        <v>9</v>
      </c>
      <c r="C62" s="142">
        <v>3</v>
      </c>
      <c r="D62" s="158"/>
    </row>
    <row r="63" spans="1:4" ht="18.75" customHeight="1" x14ac:dyDescent="0.2">
      <c r="A63" s="135" t="s">
        <v>468</v>
      </c>
      <c r="B63" s="142">
        <v>9</v>
      </c>
      <c r="C63" s="142">
        <v>2</v>
      </c>
      <c r="D63" s="158"/>
    </row>
    <row r="64" spans="1:4" ht="18.75" customHeight="1" x14ac:dyDescent="0.2">
      <c r="A64" s="135" t="s">
        <v>171</v>
      </c>
      <c r="B64" s="142">
        <v>8</v>
      </c>
      <c r="C64" s="142">
        <v>1</v>
      </c>
    </row>
    <row r="65" spans="1:5" ht="18.75" customHeight="1" x14ac:dyDescent="0.2">
      <c r="A65" s="135" t="s">
        <v>170</v>
      </c>
      <c r="B65" s="142">
        <v>7</v>
      </c>
      <c r="C65" s="142">
        <v>5</v>
      </c>
      <c r="D65" s="158"/>
    </row>
    <row r="66" spans="1:5" ht="18.75" customHeight="1" x14ac:dyDescent="0.2">
      <c r="A66" s="135" t="s">
        <v>167</v>
      </c>
      <c r="B66" s="142">
        <v>6</v>
      </c>
      <c r="C66" s="142">
        <v>2</v>
      </c>
      <c r="D66" s="158"/>
    </row>
    <row r="67" spans="1:5" ht="18.75" customHeight="1" x14ac:dyDescent="0.2">
      <c r="A67" s="135" t="s">
        <v>544</v>
      </c>
      <c r="B67" s="142">
        <v>5</v>
      </c>
      <c r="C67" s="142">
        <v>3</v>
      </c>
      <c r="D67" s="158"/>
    </row>
    <row r="68" spans="1:5" ht="18.75" customHeight="1" x14ac:dyDescent="0.2">
      <c r="A68" s="135" t="s">
        <v>166</v>
      </c>
      <c r="B68" s="142">
        <v>4</v>
      </c>
      <c r="C68" s="142">
        <v>0</v>
      </c>
      <c r="D68" s="158"/>
    </row>
    <row r="69" spans="1:5" ht="20.100000000000001" customHeight="1" x14ac:dyDescent="0.2">
      <c r="A69" s="135" t="s">
        <v>486</v>
      </c>
      <c r="B69" s="142">
        <v>4</v>
      </c>
      <c r="C69" s="142">
        <v>2</v>
      </c>
      <c r="D69" s="158"/>
    </row>
    <row r="70" spans="1:5" ht="30.75" customHeight="1" x14ac:dyDescent="0.2">
      <c r="A70" s="466" t="s">
        <v>56</v>
      </c>
      <c r="B70" s="467"/>
      <c r="C70" s="487"/>
    </row>
    <row r="71" spans="1:5" ht="19.5" customHeight="1" x14ac:dyDescent="0.2">
      <c r="A71" s="135" t="s">
        <v>117</v>
      </c>
      <c r="B71" s="142">
        <v>298</v>
      </c>
      <c r="C71" s="142">
        <v>57</v>
      </c>
      <c r="D71" s="158"/>
      <c r="E71" s="158"/>
    </row>
    <row r="72" spans="1:5" ht="19.5" customHeight="1" x14ac:dyDescent="0.2">
      <c r="A72" s="135" t="s">
        <v>116</v>
      </c>
      <c r="B72" s="142">
        <v>137</v>
      </c>
      <c r="C72" s="142">
        <v>34</v>
      </c>
    </row>
    <row r="73" spans="1:5" ht="19.5" customHeight="1" x14ac:dyDescent="0.2">
      <c r="A73" s="135" t="s">
        <v>323</v>
      </c>
      <c r="B73" s="142">
        <v>86</v>
      </c>
      <c r="C73" s="142">
        <v>23</v>
      </c>
      <c r="D73" s="158"/>
    </row>
    <row r="74" spans="1:5" ht="19.5" customHeight="1" x14ac:dyDescent="0.2">
      <c r="A74" s="135" t="s">
        <v>363</v>
      </c>
      <c r="B74" s="142">
        <v>57</v>
      </c>
      <c r="C74" s="142">
        <v>11</v>
      </c>
      <c r="D74" s="158"/>
    </row>
    <row r="75" spans="1:5" ht="19.5" customHeight="1" x14ac:dyDescent="0.2">
      <c r="A75" s="135" t="s">
        <v>110</v>
      </c>
      <c r="B75" s="142">
        <v>49</v>
      </c>
      <c r="C75" s="142">
        <v>7</v>
      </c>
    </row>
    <row r="76" spans="1:5" ht="19.5" customHeight="1" x14ac:dyDescent="0.2">
      <c r="A76" s="135" t="s">
        <v>112</v>
      </c>
      <c r="B76" s="142">
        <v>45</v>
      </c>
      <c r="C76" s="142">
        <v>4</v>
      </c>
      <c r="D76" s="158"/>
    </row>
    <row r="77" spans="1:5" ht="19.5" customHeight="1" x14ac:dyDescent="0.2">
      <c r="A77" s="135" t="s">
        <v>205</v>
      </c>
      <c r="B77" s="142">
        <v>32</v>
      </c>
      <c r="C77" s="142">
        <v>4</v>
      </c>
      <c r="D77" s="158"/>
    </row>
    <row r="78" spans="1:5" ht="19.5" customHeight="1" x14ac:dyDescent="0.2">
      <c r="A78" s="135" t="s">
        <v>137</v>
      </c>
      <c r="B78" s="142">
        <v>17</v>
      </c>
      <c r="C78" s="142">
        <v>1</v>
      </c>
    </row>
    <row r="79" spans="1:5" ht="19.5" customHeight="1" x14ac:dyDescent="0.2">
      <c r="A79" s="135" t="s">
        <v>479</v>
      </c>
      <c r="B79" s="142">
        <v>15</v>
      </c>
      <c r="C79" s="142">
        <v>7</v>
      </c>
      <c r="D79" s="158"/>
    </row>
    <row r="80" spans="1:5" ht="19.5" customHeight="1" x14ac:dyDescent="0.2">
      <c r="A80" s="135" t="s">
        <v>130</v>
      </c>
      <c r="B80" s="142">
        <v>11</v>
      </c>
      <c r="C80" s="142">
        <v>1</v>
      </c>
      <c r="D80" s="158"/>
    </row>
    <row r="81" spans="1:4" ht="19.5" customHeight="1" x14ac:dyDescent="0.2">
      <c r="A81" s="135" t="s">
        <v>295</v>
      </c>
      <c r="B81" s="142">
        <v>10</v>
      </c>
      <c r="C81" s="142">
        <v>2</v>
      </c>
    </row>
    <row r="82" spans="1:4" ht="19.5" customHeight="1" x14ac:dyDescent="0.2">
      <c r="A82" s="135" t="s">
        <v>173</v>
      </c>
      <c r="B82" s="142">
        <v>8</v>
      </c>
      <c r="C82" s="142">
        <v>4</v>
      </c>
      <c r="D82" s="158"/>
    </row>
    <row r="83" spans="1:4" ht="19.5" customHeight="1" x14ac:dyDescent="0.2">
      <c r="A83" s="135" t="s">
        <v>206</v>
      </c>
      <c r="B83" s="142">
        <v>8</v>
      </c>
      <c r="C83" s="142">
        <v>1</v>
      </c>
      <c r="D83" s="158"/>
    </row>
    <row r="84" spans="1:4" ht="19.5" customHeight="1" x14ac:dyDescent="0.2">
      <c r="A84" s="135" t="s">
        <v>174</v>
      </c>
      <c r="B84" s="142">
        <v>6</v>
      </c>
      <c r="C84" s="142">
        <v>1</v>
      </c>
    </row>
    <row r="85" spans="1:4" ht="22.5" customHeight="1" x14ac:dyDescent="0.2">
      <c r="A85" s="135" t="s">
        <v>443</v>
      </c>
      <c r="B85" s="142">
        <v>6</v>
      </c>
      <c r="C85" s="142">
        <v>2</v>
      </c>
      <c r="D85" s="158"/>
    </row>
    <row r="86" spans="1:4" ht="45" customHeight="1" x14ac:dyDescent="0.2">
      <c r="A86" s="466" t="s">
        <v>175</v>
      </c>
      <c r="B86" s="467"/>
      <c r="C86" s="487"/>
    </row>
    <row r="87" spans="1:4" ht="22.5" customHeight="1" x14ac:dyDescent="0.2">
      <c r="A87" s="135" t="s">
        <v>178</v>
      </c>
      <c r="B87" s="142">
        <v>19</v>
      </c>
      <c r="C87" s="142">
        <v>3</v>
      </c>
      <c r="D87" s="158"/>
    </row>
    <row r="88" spans="1:4" ht="22.5" customHeight="1" x14ac:dyDescent="0.2">
      <c r="A88" s="135" t="s">
        <v>176</v>
      </c>
      <c r="B88" s="142">
        <v>15</v>
      </c>
      <c r="C88" s="142">
        <v>3</v>
      </c>
    </row>
    <row r="89" spans="1:4" ht="22.5" customHeight="1" x14ac:dyDescent="0.2">
      <c r="A89" s="135" t="s">
        <v>445</v>
      </c>
      <c r="B89" s="142">
        <v>12</v>
      </c>
      <c r="C89" s="142">
        <v>3</v>
      </c>
      <c r="D89" s="158"/>
    </row>
    <row r="90" spans="1:4" ht="21" customHeight="1" x14ac:dyDescent="0.2">
      <c r="A90" s="135" t="s">
        <v>181</v>
      </c>
      <c r="B90" s="142">
        <v>8</v>
      </c>
      <c r="C90" s="142">
        <v>1</v>
      </c>
      <c r="D90" s="158"/>
    </row>
    <row r="91" spans="1:4" ht="36.950000000000003" customHeight="1" x14ac:dyDescent="0.2">
      <c r="A91" s="135" t="s">
        <v>470</v>
      </c>
      <c r="B91" s="142">
        <v>8</v>
      </c>
      <c r="C91" s="142">
        <v>0</v>
      </c>
    </row>
    <row r="92" spans="1:4" ht="21.95" customHeight="1" x14ac:dyDescent="0.2">
      <c r="A92" s="135" t="s">
        <v>180</v>
      </c>
      <c r="B92" s="142">
        <v>8</v>
      </c>
      <c r="C92" s="142">
        <v>1</v>
      </c>
      <c r="D92" s="158"/>
    </row>
    <row r="93" spans="1:4" ht="36.950000000000003" customHeight="1" x14ac:dyDescent="0.2">
      <c r="A93" s="135" t="s">
        <v>447</v>
      </c>
      <c r="B93" s="142">
        <v>8</v>
      </c>
      <c r="C93" s="142">
        <v>2</v>
      </c>
      <c r="D93" s="158"/>
    </row>
    <row r="94" spans="1:4" ht="22.5" customHeight="1" x14ac:dyDescent="0.2">
      <c r="A94" s="135" t="s">
        <v>296</v>
      </c>
      <c r="B94" s="142">
        <v>6</v>
      </c>
      <c r="C94" s="142">
        <v>1</v>
      </c>
    </row>
    <row r="95" spans="1:4" ht="22.5" customHeight="1" x14ac:dyDescent="0.2">
      <c r="A95" s="135" t="s">
        <v>185</v>
      </c>
      <c r="B95" s="142">
        <v>6</v>
      </c>
      <c r="C95" s="142">
        <v>0</v>
      </c>
      <c r="D95" s="158"/>
    </row>
    <row r="96" spans="1:4" ht="20.100000000000001" customHeight="1" x14ac:dyDescent="0.2">
      <c r="A96" s="135" t="s">
        <v>409</v>
      </c>
      <c r="B96" s="142">
        <v>5</v>
      </c>
      <c r="C96" s="142">
        <v>3</v>
      </c>
      <c r="D96" s="158"/>
    </row>
    <row r="97" spans="1:4" ht="21.95" customHeight="1" x14ac:dyDescent="0.2">
      <c r="A97" s="135" t="s">
        <v>179</v>
      </c>
      <c r="B97" s="142">
        <v>4</v>
      </c>
      <c r="C97" s="142">
        <v>2</v>
      </c>
    </row>
    <row r="98" spans="1:4" ht="36.950000000000003" customHeight="1" x14ac:dyDescent="0.2">
      <c r="A98" s="135" t="s">
        <v>341</v>
      </c>
      <c r="B98" s="142">
        <v>4</v>
      </c>
      <c r="C98" s="142">
        <v>0</v>
      </c>
      <c r="D98" s="158"/>
    </row>
    <row r="99" spans="1:4" ht="36.950000000000003" customHeight="1" x14ac:dyDescent="0.2">
      <c r="A99" s="135" t="s">
        <v>444</v>
      </c>
      <c r="B99" s="142">
        <v>3</v>
      </c>
      <c r="C99" s="142">
        <v>0</v>
      </c>
      <c r="D99" s="158"/>
    </row>
    <row r="100" spans="1:4" ht="36.950000000000003" customHeight="1" x14ac:dyDescent="0.2">
      <c r="A100" s="135" t="s">
        <v>446</v>
      </c>
      <c r="B100" s="142">
        <v>2</v>
      </c>
      <c r="C100" s="142">
        <v>0</v>
      </c>
      <c r="D100" s="158"/>
    </row>
    <row r="101" spans="1:4" ht="22.5" customHeight="1" x14ac:dyDescent="0.2">
      <c r="A101" s="135" t="s">
        <v>504</v>
      </c>
      <c r="B101" s="142">
        <v>2</v>
      </c>
      <c r="C101" s="142">
        <v>2</v>
      </c>
      <c r="D101" s="158"/>
    </row>
    <row r="102" spans="1:4" ht="31.5" customHeight="1" x14ac:dyDescent="0.2">
      <c r="A102" s="466" t="s">
        <v>58</v>
      </c>
      <c r="B102" s="467"/>
      <c r="C102" s="487"/>
    </row>
    <row r="103" spans="1:4" ht="20.25" customHeight="1" x14ac:dyDescent="0.2">
      <c r="A103" s="135" t="s">
        <v>121</v>
      </c>
      <c r="B103" s="142">
        <v>198</v>
      </c>
      <c r="C103" s="142">
        <v>27</v>
      </c>
      <c r="D103" s="158"/>
    </row>
    <row r="104" spans="1:4" ht="20.25" customHeight="1" x14ac:dyDescent="0.2">
      <c r="A104" s="135" t="s">
        <v>186</v>
      </c>
      <c r="B104" s="142">
        <v>97</v>
      </c>
      <c r="C104" s="142">
        <v>15</v>
      </c>
    </row>
    <row r="105" spans="1:4" ht="20.25" customHeight="1" x14ac:dyDescent="0.2">
      <c r="A105" s="134" t="s">
        <v>428</v>
      </c>
      <c r="B105" s="142">
        <v>78</v>
      </c>
      <c r="C105" s="142">
        <v>7</v>
      </c>
      <c r="D105" s="158"/>
    </row>
    <row r="106" spans="1:4" ht="20.25" customHeight="1" x14ac:dyDescent="0.2">
      <c r="A106" s="135" t="s">
        <v>187</v>
      </c>
      <c r="B106" s="142">
        <v>76</v>
      </c>
      <c r="C106" s="142">
        <v>4</v>
      </c>
      <c r="D106" s="158"/>
    </row>
    <row r="107" spans="1:4" ht="20.25" customHeight="1" x14ac:dyDescent="0.2">
      <c r="A107" s="135" t="s">
        <v>427</v>
      </c>
      <c r="B107" s="142">
        <v>69</v>
      </c>
      <c r="C107" s="142">
        <v>7</v>
      </c>
    </row>
    <row r="108" spans="1:4" ht="20.25" customHeight="1" x14ac:dyDescent="0.2">
      <c r="A108" s="135" t="s">
        <v>240</v>
      </c>
      <c r="B108" s="142">
        <v>69</v>
      </c>
      <c r="C108" s="142">
        <v>15</v>
      </c>
      <c r="D108" s="158"/>
    </row>
    <row r="109" spans="1:4" ht="20.25" customHeight="1" x14ac:dyDescent="0.2">
      <c r="A109" s="135" t="s">
        <v>448</v>
      </c>
      <c r="B109" s="142">
        <v>57</v>
      </c>
      <c r="C109" s="142">
        <v>9</v>
      </c>
      <c r="D109" s="158"/>
    </row>
    <row r="110" spans="1:4" ht="20.25" customHeight="1" x14ac:dyDescent="0.2">
      <c r="A110" s="135" t="s">
        <v>213</v>
      </c>
      <c r="B110" s="142">
        <v>56</v>
      </c>
      <c r="C110" s="142">
        <v>11</v>
      </c>
    </row>
    <row r="111" spans="1:4" ht="36.950000000000003" customHeight="1" x14ac:dyDescent="0.2">
      <c r="A111" s="135" t="s">
        <v>138</v>
      </c>
      <c r="B111" s="142">
        <v>55</v>
      </c>
      <c r="C111" s="142">
        <v>13</v>
      </c>
      <c r="D111" s="158"/>
    </row>
    <row r="112" spans="1:4" ht="21.95" customHeight="1" x14ac:dyDescent="0.2">
      <c r="A112" s="135" t="s">
        <v>321</v>
      </c>
      <c r="B112" s="142">
        <v>55</v>
      </c>
      <c r="C112" s="142">
        <v>9</v>
      </c>
      <c r="D112" s="158"/>
    </row>
    <row r="113" spans="1:4" ht="20.25" customHeight="1" x14ac:dyDescent="0.2">
      <c r="A113" s="135" t="s">
        <v>242</v>
      </c>
      <c r="B113" s="142">
        <v>53</v>
      </c>
      <c r="C113" s="142">
        <v>4</v>
      </c>
    </row>
    <row r="114" spans="1:4" ht="36.950000000000003" customHeight="1" x14ac:dyDescent="0.2">
      <c r="A114" s="135" t="s">
        <v>126</v>
      </c>
      <c r="B114" s="142">
        <v>45</v>
      </c>
      <c r="C114" s="142">
        <v>13</v>
      </c>
      <c r="D114" s="158"/>
    </row>
    <row r="115" spans="1:4" ht="21.95" customHeight="1" x14ac:dyDescent="0.2">
      <c r="A115" s="135" t="s">
        <v>324</v>
      </c>
      <c r="B115" s="142">
        <v>43</v>
      </c>
      <c r="C115" s="142">
        <v>2</v>
      </c>
      <c r="D115" s="158"/>
    </row>
    <row r="116" spans="1:4" ht="20.25" customHeight="1" x14ac:dyDescent="0.2">
      <c r="A116" s="135" t="s">
        <v>325</v>
      </c>
      <c r="B116" s="142">
        <v>35</v>
      </c>
      <c r="C116" s="142">
        <v>3</v>
      </c>
    </row>
    <row r="117" spans="1:4" ht="20.25" customHeight="1" x14ac:dyDescent="0.2">
      <c r="A117" s="135" t="s">
        <v>451</v>
      </c>
      <c r="B117" s="142">
        <v>32</v>
      </c>
      <c r="C117" s="142">
        <v>5</v>
      </c>
      <c r="D117" s="158"/>
    </row>
    <row r="118" spans="1:4" ht="63" customHeight="1" x14ac:dyDescent="0.2">
      <c r="A118" s="466" t="s">
        <v>59</v>
      </c>
      <c r="B118" s="467"/>
      <c r="C118" s="487"/>
    </row>
    <row r="119" spans="1:4" ht="20.25" customHeight="1" x14ac:dyDescent="0.2">
      <c r="A119" s="135" t="s">
        <v>108</v>
      </c>
      <c r="B119" s="142">
        <v>1136</v>
      </c>
      <c r="C119" s="142">
        <v>158</v>
      </c>
      <c r="D119" s="158"/>
    </row>
    <row r="120" spans="1:4" ht="20.25" customHeight="1" x14ac:dyDescent="0.2">
      <c r="A120" s="135" t="s">
        <v>111</v>
      </c>
      <c r="B120" s="142">
        <v>768</v>
      </c>
      <c r="C120" s="142">
        <v>35</v>
      </c>
    </row>
    <row r="121" spans="1:4" ht="22.5" customHeight="1" x14ac:dyDescent="0.2">
      <c r="A121" s="135" t="s">
        <v>119</v>
      </c>
      <c r="B121" s="142">
        <v>767</v>
      </c>
      <c r="C121" s="142">
        <v>70</v>
      </c>
      <c r="D121" s="158"/>
    </row>
    <row r="122" spans="1:4" ht="36.75" customHeight="1" x14ac:dyDescent="0.2">
      <c r="A122" s="135" t="s">
        <v>358</v>
      </c>
      <c r="B122" s="142">
        <v>556</v>
      </c>
      <c r="C122" s="142">
        <v>60</v>
      </c>
    </row>
    <row r="123" spans="1:4" ht="21.75" customHeight="1" x14ac:dyDescent="0.2">
      <c r="A123" s="135" t="s">
        <v>114</v>
      </c>
      <c r="B123" s="142">
        <v>307</v>
      </c>
      <c r="C123" s="142">
        <v>26</v>
      </c>
      <c r="D123" s="158"/>
    </row>
    <row r="124" spans="1:4" ht="20.25" customHeight="1" x14ac:dyDescent="0.2">
      <c r="A124" s="135" t="s">
        <v>136</v>
      </c>
      <c r="B124" s="142">
        <v>126</v>
      </c>
      <c r="C124" s="142">
        <v>22</v>
      </c>
    </row>
    <row r="125" spans="1:4" ht="36" customHeight="1" x14ac:dyDescent="0.2">
      <c r="A125" s="135" t="s">
        <v>322</v>
      </c>
      <c r="B125" s="142">
        <v>97</v>
      </c>
      <c r="C125" s="142">
        <v>4</v>
      </c>
      <c r="D125" s="158"/>
    </row>
    <row r="126" spans="1:4" ht="20.25" customHeight="1" x14ac:dyDescent="0.2">
      <c r="A126" s="135" t="s">
        <v>196</v>
      </c>
      <c r="B126" s="142">
        <v>84</v>
      </c>
      <c r="C126" s="142">
        <v>11</v>
      </c>
    </row>
    <row r="127" spans="1:4" ht="20.25" customHeight="1" x14ac:dyDescent="0.2">
      <c r="A127" s="135" t="s">
        <v>190</v>
      </c>
      <c r="B127" s="142">
        <v>53</v>
      </c>
      <c r="C127" s="142">
        <v>9</v>
      </c>
      <c r="D127" s="158"/>
    </row>
    <row r="128" spans="1:4" ht="20.25" customHeight="1" x14ac:dyDescent="0.2">
      <c r="A128" s="135" t="s">
        <v>189</v>
      </c>
      <c r="B128" s="142">
        <v>39</v>
      </c>
      <c r="C128" s="142">
        <v>10</v>
      </c>
    </row>
    <row r="129" spans="1:4" ht="20.25" customHeight="1" x14ac:dyDescent="0.2">
      <c r="A129" s="135" t="s">
        <v>191</v>
      </c>
      <c r="B129" s="142">
        <v>35</v>
      </c>
      <c r="C129" s="142">
        <v>6</v>
      </c>
      <c r="D129" s="158"/>
    </row>
    <row r="130" spans="1:4" ht="20.25" customHeight="1" x14ac:dyDescent="0.2">
      <c r="A130" s="135" t="s">
        <v>209</v>
      </c>
      <c r="B130" s="142">
        <v>33</v>
      </c>
      <c r="C130" s="142">
        <v>6</v>
      </c>
    </row>
    <row r="131" spans="1:4" ht="20.25" customHeight="1" x14ac:dyDescent="0.2">
      <c r="A131" s="135" t="s">
        <v>329</v>
      </c>
      <c r="B131" s="142">
        <v>29</v>
      </c>
      <c r="C131" s="142">
        <v>6</v>
      </c>
      <c r="D131" s="158"/>
    </row>
    <row r="132" spans="1:4" ht="20.25" customHeight="1" x14ac:dyDescent="0.2">
      <c r="A132" s="135" t="s">
        <v>239</v>
      </c>
      <c r="B132" s="142">
        <v>27</v>
      </c>
      <c r="C132" s="142">
        <v>3</v>
      </c>
    </row>
    <row r="133" spans="1:4" ht="22.5" customHeight="1" x14ac:dyDescent="0.2">
      <c r="A133" s="135" t="s">
        <v>413</v>
      </c>
      <c r="B133" s="142">
        <v>22</v>
      </c>
      <c r="C133" s="142">
        <v>1</v>
      </c>
      <c r="D133" s="158"/>
    </row>
    <row r="134" spans="1:4" ht="32.25" customHeight="1" x14ac:dyDescent="0.2">
      <c r="A134" s="466" t="s">
        <v>193</v>
      </c>
      <c r="B134" s="467"/>
      <c r="C134" s="487"/>
    </row>
    <row r="135" spans="1:4" ht="18.75" customHeight="1" x14ac:dyDescent="0.2">
      <c r="A135" s="135" t="s">
        <v>109</v>
      </c>
      <c r="B135" s="142">
        <v>954</v>
      </c>
      <c r="C135" s="142">
        <v>141</v>
      </c>
      <c r="D135" s="158"/>
    </row>
    <row r="136" spans="1:4" ht="18.75" customHeight="1" x14ac:dyDescent="0.2">
      <c r="A136" s="135" t="s">
        <v>122</v>
      </c>
      <c r="B136" s="142">
        <v>213</v>
      </c>
      <c r="C136" s="142">
        <v>52</v>
      </c>
    </row>
    <row r="137" spans="1:4" ht="18.75" customHeight="1" x14ac:dyDescent="0.2">
      <c r="A137" s="135" t="s">
        <v>120</v>
      </c>
      <c r="B137" s="142">
        <v>157</v>
      </c>
      <c r="C137" s="142">
        <v>22</v>
      </c>
      <c r="D137" s="158"/>
    </row>
    <row r="138" spans="1:4" ht="18.75" customHeight="1" x14ac:dyDescent="0.2">
      <c r="A138" s="135" t="s">
        <v>140</v>
      </c>
      <c r="B138" s="142">
        <v>103</v>
      </c>
      <c r="C138" s="142">
        <v>37</v>
      </c>
    </row>
    <row r="139" spans="1:4" ht="18.75" customHeight="1" x14ac:dyDescent="0.2">
      <c r="A139" s="134" t="s">
        <v>129</v>
      </c>
      <c r="B139" s="142">
        <v>69</v>
      </c>
      <c r="C139" s="142">
        <v>7</v>
      </c>
      <c r="D139" s="158"/>
    </row>
    <row r="140" spans="1:4" ht="18.75" customHeight="1" x14ac:dyDescent="0.2">
      <c r="A140" s="135" t="s">
        <v>125</v>
      </c>
      <c r="B140" s="142">
        <v>64</v>
      </c>
      <c r="C140" s="142">
        <v>8</v>
      </c>
    </row>
    <row r="141" spans="1:4" ht="18.75" customHeight="1" x14ac:dyDescent="0.2">
      <c r="A141" s="135" t="s">
        <v>135</v>
      </c>
      <c r="B141" s="142">
        <v>50</v>
      </c>
      <c r="C141" s="142">
        <v>3</v>
      </c>
      <c r="D141" s="158"/>
    </row>
    <row r="142" spans="1:4" ht="18.75" customHeight="1" x14ac:dyDescent="0.2">
      <c r="A142" s="135" t="s">
        <v>139</v>
      </c>
      <c r="B142" s="142">
        <v>41</v>
      </c>
      <c r="C142" s="142">
        <v>14</v>
      </c>
    </row>
    <row r="143" spans="1:4" ht="18.75" customHeight="1" x14ac:dyDescent="0.2">
      <c r="A143" s="135" t="s">
        <v>124</v>
      </c>
      <c r="B143" s="142">
        <v>31</v>
      </c>
      <c r="C143" s="142">
        <v>5</v>
      </c>
      <c r="D143" s="158"/>
    </row>
    <row r="144" spans="1:4" ht="18.75" customHeight="1" x14ac:dyDescent="0.2">
      <c r="A144" s="135" t="s">
        <v>330</v>
      </c>
      <c r="B144" s="142">
        <v>31</v>
      </c>
      <c r="C144" s="142">
        <v>9</v>
      </c>
    </row>
    <row r="145" spans="1:4" ht="18.75" customHeight="1" x14ac:dyDescent="0.2">
      <c r="A145" s="135" t="s">
        <v>113</v>
      </c>
      <c r="B145" s="142">
        <v>22</v>
      </c>
      <c r="C145" s="142">
        <v>7</v>
      </c>
      <c r="D145" s="158"/>
    </row>
    <row r="146" spans="1:4" ht="18.75" customHeight="1" x14ac:dyDescent="0.2">
      <c r="A146" s="135" t="s">
        <v>211</v>
      </c>
      <c r="B146" s="142">
        <v>21</v>
      </c>
      <c r="C146" s="142">
        <v>5</v>
      </c>
    </row>
    <row r="147" spans="1:4" ht="18.75" customHeight="1" x14ac:dyDescent="0.2">
      <c r="A147" s="135" t="s">
        <v>194</v>
      </c>
      <c r="B147" s="142">
        <v>10</v>
      </c>
      <c r="C147" s="142">
        <v>2</v>
      </c>
      <c r="D147" s="158"/>
    </row>
    <row r="148" spans="1:4" ht="18.75" customHeight="1" x14ac:dyDescent="0.2">
      <c r="A148" s="135" t="s">
        <v>198</v>
      </c>
      <c r="B148" s="142">
        <v>10</v>
      </c>
      <c r="C148" s="142">
        <v>2</v>
      </c>
    </row>
    <row r="149" spans="1:4" ht="18.75" customHeight="1" x14ac:dyDescent="0.2">
      <c r="A149" s="135" t="s">
        <v>342</v>
      </c>
      <c r="B149" s="142">
        <v>9</v>
      </c>
      <c r="C149" s="142">
        <v>2</v>
      </c>
      <c r="D149" s="158"/>
    </row>
    <row r="150" spans="1:4" ht="15.75" x14ac:dyDescent="0.25">
      <c r="A150" s="117"/>
      <c r="B150" s="138"/>
      <c r="C150" s="138"/>
    </row>
  </sheetData>
  <mergeCells count="12">
    <mergeCell ref="A70:C70"/>
    <mergeCell ref="A86:C86"/>
    <mergeCell ref="A102:C102"/>
    <mergeCell ref="A118:C118"/>
    <mergeCell ref="A134:C134"/>
    <mergeCell ref="A38:C38"/>
    <mergeCell ref="A54:C54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75" zoomScaleNormal="75" zoomScaleSheetLayoutView="90" workbookViewId="0">
      <selection activeCell="H11" sqref="H11"/>
    </sheetView>
  </sheetViews>
  <sheetFormatPr defaultColWidth="8.85546875" defaultRowHeight="12.75" x14ac:dyDescent="0.2"/>
  <cols>
    <col min="1" max="1" width="41.7109375" style="83" customWidth="1"/>
    <col min="2" max="2" width="14.85546875" style="83" customWidth="1"/>
    <col min="3" max="3" width="16.140625" style="83" customWidth="1"/>
    <col min="4" max="4" width="15.5703125" style="83" customWidth="1"/>
    <col min="5" max="253" width="8.85546875" style="83"/>
    <col min="254" max="254" width="37.140625" style="83" customWidth="1"/>
    <col min="255" max="255" width="13.5703125" style="83" customWidth="1"/>
    <col min="256" max="256" width="16.140625" style="83" customWidth="1"/>
    <col min="257" max="257" width="15.5703125" style="83" customWidth="1"/>
    <col min="258" max="509" width="8.85546875" style="83"/>
    <col min="510" max="510" width="37.140625" style="83" customWidth="1"/>
    <col min="511" max="511" width="13.5703125" style="83" customWidth="1"/>
    <col min="512" max="512" width="16.140625" style="83" customWidth="1"/>
    <col min="513" max="513" width="15.5703125" style="83" customWidth="1"/>
    <col min="514" max="765" width="8.85546875" style="83"/>
    <col min="766" max="766" width="37.140625" style="83" customWidth="1"/>
    <col min="767" max="767" width="13.5703125" style="83" customWidth="1"/>
    <col min="768" max="768" width="16.140625" style="83" customWidth="1"/>
    <col min="769" max="769" width="15.5703125" style="83" customWidth="1"/>
    <col min="770" max="1021" width="8.85546875" style="83"/>
    <col min="1022" max="1022" width="37.140625" style="83" customWidth="1"/>
    <col min="1023" max="1023" width="13.5703125" style="83" customWidth="1"/>
    <col min="1024" max="1024" width="16.140625" style="83" customWidth="1"/>
    <col min="1025" max="1025" width="15.5703125" style="83" customWidth="1"/>
    <col min="1026" max="1277" width="8.85546875" style="83"/>
    <col min="1278" max="1278" width="37.140625" style="83" customWidth="1"/>
    <col min="1279" max="1279" width="13.5703125" style="83" customWidth="1"/>
    <col min="1280" max="1280" width="16.140625" style="83" customWidth="1"/>
    <col min="1281" max="1281" width="15.5703125" style="83" customWidth="1"/>
    <col min="1282" max="1533" width="8.85546875" style="83"/>
    <col min="1534" max="1534" width="37.140625" style="83" customWidth="1"/>
    <col min="1535" max="1535" width="13.5703125" style="83" customWidth="1"/>
    <col min="1536" max="1536" width="16.140625" style="83" customWidth="1"/>
    <col min="1537" max="1537" width="15.5703125" style="83" customWidth="1"/>
    <col min="1538" max="1789" width="8.85546875" style="83"/>
    <col min="1790" max="1790" width="37.140625" style="83" customWidth="1"/>
    <col min="1791" max="1791" width="13.5703125" style="83" customWidth="1"/>
    <col min="1792" max="1792" width="16.140625" style="83" customWidth="1"/>
    <col min="1793" max="1793" width="15.5703125" style="83" customWidth="1"/>
    <col min="1794" max="2045" width="8.85546875" style="83"/>
    <col min="2046" max="2046" width="37.140625" style="83" customWidth="1"/>
    <col min="2047" max="2047" width="13.5703125" style="83" customWidth="1"/>
    <col min="2048" max="2048" width="16.140625" style="83" customWidth="1"/>
    <col min="2049" max="2049" width="15.5703125" style="83" customWidth="1"/>
    <col min="2050" max="2301" width="8.85546875" style="83"/>
    <col min="2302" max="2302" width="37.140625" style="83" customWidth="1"/>
    <col min="2303" max="2303" width="13.5703125" style="83" customWidth="1"/>
    <col min="2304" max="2304" width="16.140625" style="83" customWidth="1"/>
    <col min="2305" max="2305" width="15.5703125" style="83" customWidth="1"/>
    <col min="2306" max="2557" width="8.85546875" style="83"/>
    <col min="2558" max="2558" width="37.140625" style="83" customWidth="1"/>
    <col min="2559" max="2559" width="13.5703125" style="83" customWidth="1"/>
    <col min="2560" max="2560" width="16.140625" style="83" customWidth="1"/>
    <col min="2561" max="2561" width="15.5703125" style="83" customWidth="1"/>
    <col min="2562" max="2813" width="8.85546875" style="83"/>
    <col min="2814" max="2814" width="37.140625" style="83" customWidth="1"/>
    <col min="2815" max="2815" width="13.5703125" style="83" customWidth="1"/>
    <col min="2816" max="2816" width="16.140625" style="83" customWidth="1"/>
    <col min="2817" max="2817" width="15.5703125" style="83" customWidth="1"/>
    <col min="2818" max="3069" width="8.85546875" style="83"/>
    <col min="3070" max="3070" width="37.140625" style="83" customWidth="1"/>
    <col min="3071" max="3071" width="13.5703125" style="83" customWidth="1"/>
    <col min="3072" max="3072" width="16.140625" style="83" customWidth="1"/>
    <col min="3073" max="3073" width="15.5703125" style="83" customWidth="1"/>
    <col min="3074" max="3325" width="8.85546875" style="83"/>
    <col min="3326" max="3326" width="37.140625" style="83" customWidth="1"/>
    <col min="3327" max="3327" width="13.5703125" style="83" customWidth="1"/>
    <col min="3328" max="3328" width="16.140625" style="83" customWidth="1"/>
    <col min="3329" max="3329" width="15.5703125" style="83" customWidth="1"/>
    <col min="3330" max="3581" width="8.85546875" style="83"/>
    <col min="3582" max="3582" width="37.140625" style="83" customWidth="1"/>
    <col min="3583" max="3583" width="13.5703125" style="83" customWidth="1"/>
    <col min="3584" max="3584" width="16.140625" style="83" customWidth="1"/>
    <col min="3585" max="3585" width="15.5703125" style="83" customWidth="1"/>
    <col min="3586" max="3837" width="8.85546875" style="83"/>
    <col min="3838" max="3838" width="37.140625" style="83" customWidth="1"/>
    <col min="3839" max="3839" width="13.5703125" style="83" customWidth="1"/>
    <col min="3840" max="3840" width="16.140625" style="83" customWidth="1"/>
    <col min="3841" max="3841" width="15.5703125" style="83" customWidth="1"/>
    <col min="3842" max="4093" width="8.85546875" style="83"/>
    <col min="4094" max="4094" width="37.140625" style="83" customWidth="1"/>
    <col min="4095" max="4095" width="13.5703125" style="83" customWidth="1"/>
    <col min="4096" max="4096" width="16.140625" style="83" customWidth="1"/>
    <col min="4097" max="4097" width="15.5703125" style="83" customWidth="1"/>
    <col min="4098" max="4349" width="8.85546875" style="83"/>
    <col min="4350" max="4350" width="37.140625" style="83" customWidth="1"/>
    <col min="4351" max="4351" width="13.5703125" style="83" customWidth="1"/>
    <col min="4352" max="4352" width="16.140625" style="83" customWidth="1"/>
    <col min="4353" max="4353" width="15.5703125" style="83" customWidth="1"/>
    <col min="4354" max="4605" width="8.85546875" style="83"/>
    <col min="4606" max="4606" width="37.140625" style="83" customWidth="1"/>
    <col min="4607" max="4607" width="13.5703125" style="83" customWidth="1"/>
    <col min="4608" max="4608" width="16.140625" style="83" customWidth="1"/>
    <col min="4609" max="4609" width="15.5703125" style="83" customWidth="1"/>
    <col min="4610" max="4861" width="8.85546875" style="83"/>
    <col min="4862" max="4862" width="37.140625" style="83" customWidth="1"/>
    <col min="4863" max="4863" width="13.5703125" style="83" customWidth="1"/>
    <col min="4864" max="4864" width="16.140625" style="83" customWidth="1"/>
    <col min="4865" max="4865" width="15.5703125" style="83" customWidth="1"/>
    <col min="4866" max="5117" width="8.85546875" style="83"/>
    <col min="5118" max="5118" width="37.140625" style="83" customWidth="1"/>
    <col min="5119" max="5119" width="13.5703125" style="83" customWidth="1"/>
    <col min="5120" max="5120" width="16.140625" style="83" customWidth="1"/>
    <col min="5121" max="5121" width="15.5703125" style="83" customWidth="1"/>
    <col min="5122" max="5373" width="8.85546875" style="83"/>
    <col min="5374" max="5374" width="37.140625" style="83" customWidth="1"/>
    <col min="5375" max="5375" width="13.5703125" style="83" customWidth="1"/>
    <col min="5376" max="5376" width="16.140625" style="83" customWidth="1"/>
    <col min="5377" max="5377" width="15.5703125" style="83" customWidth="1"/>
    <col min="5378" max="5629" width="8.85546875" style="83"/>
    <col min="5630" max="5630" width="37.140625" style="83" customWidth="1"/>
    <col min="5631" max="5631" width="13.5703125" style="83" customWidth="1"/>
    <col min="5632" max="5632" width="16.140625" style="83" customWidth="1"/>
    <col min="5633" max="5633" width="15.5703125" style="83" customWidth="1"/>
    <col min="5634" max="5885" width="8.85546875" style="83"/>
    <col min="5886" max="5886" width="37.140625" style="83" customWidth="1"/>
    <col min="5887" max="5887" width="13.5703125" style="83" customWidth="1"/>
    <col min="5888" max="5888" width="16.140625" style="83" customWidth="1"/>
    <col min="5889" max="5889" width="15.5703125" style="83" customWidth="1"/>
    <col min="5890" max="6141" width="8.85546875" style="83"/>
    <col min="6142" max="6142" width="37.140625" style="83" customWidth="1"/>
    <col min="6143" max="6143" width="13.5703125" style="83" customWidth="1"/>
    <col min="6144" max="6144" width="16.140625" style="83" customWidth="1"/>
    <col min="6145" max="6145" width="15.5703125" style="83" customWidth="1"/>
    <col min="6146" max="6397" width="8.85546875" style="83"/>
    <col min="6398" max="6398" width="37.140625" style="83" customWidth="1"/>
    <col min="6399" max="6399" width="13.5703125" style="83" customWidth="1"/>
    <col min="6400" max="6400" width="16.140625" style="83" customWidth="1"/>
    <col min="6401" max="6401" width="15.5703125" style="83" customWidth="1"/>
    <col min="6402" max="6653" width="8.85546875" style="83"/>
    <col min="6654" max="6654" width="37.140625" style="83" customWidth="1"/>
    <col min="6655" max="6655" width="13.5703125" style="83" customWidth="1"/>
    <col min="6656" max="6656" width="16.140625" style="83" customWidth="1"/>
    <col min="6657" max="6657" width="15.5703125" style="83" customWidth="1"/>
    <col min="6658" max="6909" width="8.85546875" style="83"/>
    <col min="6910" max="6910" width="37.140625" style="83" customWidth="1"/>
    <col min="6911" max="6911" width="13.5703125" style="83" customWidth="1"/>
    <col min="6912" max="6912" width="16.140625" style="83" customWidth="1"/>
    <col min="6913" max="6913" width="15.5703125" style="83" customWidth="1"/>
    <col min="6914" max="7165" width="8.85546875" style="83"/>
    <col min="7166" max="7166" width="37.140625" style="83" customWidth="1"/>
    <col min="7167" max="7167" width="13.5703125" style="83" customWidth="1"/>
    <col min="7168" max="7168" width="16.140625" style="83" customWidth="1"/>
    <col min="7169" max="7169" width="15.5703125" style="83" customWidth="1"/>
    <col min="7170" max="7421" width="8.85546875" style="83"/>
    <col min="7422" max="7422" width="37.140625" style="83" customWidth="1"/>
    <col min="7423" max="7423" width="13.5703125" style="83" customWidth="1"/>
    <col min="7424" max="7424" width="16.140625" style="83" customWidth="1"/>
    <col min="7425" max="7425" width="15.5703125" style="83" customWidth="1"/>
    <col min="7426" max="7677" width="8.85546875" style="83"/>
    <col min="7678" max="7678" width="37.140625" style="83" customWidth="1"/>
    <col min="7679" max="7679" width="13.5703125" style="83" customWidth="1"/>
    <col min="7680" max="7680" width="16.140625" style="83" customWidth="1"/>
    <col min="7681" max="7681" width="15.5703125" style="83" customWidth="1"/>
    <col min="7682" max="7933" width="8.85546875" style="83"/>
    <col min="7934" max="7934" width="37.140625" style="83" customWidth="1"/>
    <col min="7935" max="7935" width="13.5703125" style="83" customWidth="1"/>
    <col min="7936" max="7936" width="16.140625" style="83" customWidth="1"/>
    <col min="7937" max="7937" width="15.5703125" style="83" customWidth="1"/>
    <col min="7938" max="8189" width="8.85546875" style="83"/>
    <col min="8190" max="8190" width="37.140625" style="83" customWidth="1"/>
    <col min="8191" max="8191" width="13.5703125" style="83" customWidth="1"/>
    <col min="8192" max="8192" width="16.140625" style="83" customWidth="1"/>
    <col min="8193" max="8193" width="15.5703125" style="83" customWidth="1"/>
    <col min="8194" max="8445" width="8.85546875" style="83"/>
    <col min="8446" max="8446" width="37.140625" style="83" customWidth="1"/>
    <col min="8447" max="8447" width="13.5703125" style="83" customWidth="1"/>
    <col min="8448" max="8448" width="16.140625" style="83" customWidth="1"/>
    <col min="8449" max="8449" width="15.5703125" style="83" customWidth="1"/>
    <col min="8450" max="8701" width="8.85546875" style="83"/>
    <col min="8702" max="8702" width="37.140625" style="83" customWidth="1"/>
    <col min="8703" max="8703" width="13.5703125" style="83" customWidth="1"/>
    <col min="8704" max="8704" width="16.140625" style="83" customWidth="1"/>
    <col min="8705" max="8705" width="15.5703125" style="83" customWidth="1"/>
    <col min="8706" max="8957" width="8.85546875" style="83"/>
    <col min="8958" max="8958" width="37.140625" style="83" customWidth="1"/>
    <col min="8959" max="8959" width="13.5703125" style="83" customWidth="1"/>
    <col min="8960" max="8960" width="16.140625" style="83" customWidth="1"/>
    <col min="8961" max="8961" width="15.5703125" style="83" customWidth="1"/>
    <col min="8962" max="9213" width="8.85546875" style="83"/>
    <col min="9214" max="9214" width="37.140625" style="83" customWidth="1"/>
    <col min="9215" max="9215" width="13.5703125" style="83" customWidth="1"/>
    <col min="9216" max="9216" width="16.140625" style="83" customWidth="1"/>
    <col min="9217" max="9217" width="15.5703125" style="83" customWidth="1"/>
    <col min="9218" max="9469" width="8.85546875" style="83"/>
    <col min="9470" max="9470" width="37.140625" style="83" customWidth="1"/>
    <col min="9471" max="9471" width="13.5703125" style="83" customWidth="1"/>
    <col min="9472" max="9472" width="16.140625" style="83" customWidth="1"/>
    <col min="9473" max="9473" width="15.5703125" style="83" customWidth="1"/>
    <col min="9474" max="9725" width="8.85546875" style="83"/>
    <col min="9726" max="9726" width="37.140625" style="83" customWidth="1"/>
    <col min="9727" max="9727" width="13.5703125" style="83" customWidth="1"/>
    <col min="9728" max="9728" width="16.140625" style="83" customWidth="1"/>
    <col min="9729" max="9729" width="15.5703125" style="83" customWidth="1"/>
    <col min="9730" max="9981" width="8.85546875" style="83"/>
    <col min="9982" max="9982" width="37.140625" style="83" customWidth="1"/>
    <col min="9983" max="9983" width="13.5703125" style="83" customWidth="1"/>
    <col min="9984" max="9984" width="16.140625" style="83" customWidth="1"/>
    <col min="9985" max="9985" width="15.5703125" style="83" customWidth="1"/>
    <col min="9986" max="10237" width="8.85546875" style="83"/>
    <col min="10238" max="10238" width="37.140625" style="83" customWidth="1"/>
    <col min="10239" max="10239" width="13.5703125" style="83" customWidth="1"/>
    <col min="10240" max="10240" width="16.140625" style="83" customWidth="1"/>
    <col min="10241" max="10241" width="15.5703125" style="83" customWidth="1"/>
    <col min="10242" max="10493" width="8.85546875" style="83"/>
    <col min="10494" max="10494" width="37.140625" style="83" customWidth="1"/>
    <col min="10495" max="10495" width="13.5703125" style="83" customWidth="1"/>
    <col min="10496" max="10496" width="16.140625" style="83" customWidth="1"/>
    <col min="10497" max="10497" width="15.5703125" style="83" customWidth="1"/>
    <col min="10498" max="10749" width="8.85546875" style="83"/>
    <col min="10750" max="10750" width="37.140625" style="83" customWidth="1"/>
    <col min="10751" max="10751" width="13.5703125" style="83" customWidth="1"/>
    <col min="10752" max="10752" width="16.140625" style="83" customWidth="1"/>
    <col min="10753" max="10753" width="15.5703125" style="83" customWidth="1"/>
    <col min="10754" max="11005" width="8.85546875" style="83"/>
    <col min="11006" max="11006" width="37.140625" style="83" customWidth="1"/>
    <col min="11007" max="11007" width="13.5703125" style="83" customWidth="1"/>
    <col min="11008" max="11008" width="16.140625" style="83" customWidth="1"/>
    <col min="11009" max="11009" width="15.5703125" style="83" customWidth="1"/>
    <col min="11010" max="11261" width="8.85546875" style="83"/>
    <col min="11262" max="11262" width="37.140625" style="83" customWidth="1"/>
    <col min="11263" max="11263" width="13.5703125" style="83" customWidth="1"/>
    <col min="11264" max="11264" width="16.140625" style="83" customWidth="1"/>
    <col min="11265" max="11265" width="15.5703125" style="83" customWidth="1"/>
    <col min="11266" max="11517" width="8.85546875" style="83"/>
    <col min="11518" max="11518" width="37.140625" style="83" customWidth="1"/>
    <col min="11519" max="11519" width="13.5703125" style="83" customWidth="1"/>
    <col min="11520" max="11520" width="16.140625" style="83" customWidth="1"/>
    <col min="11521" max="11521" width="15.5703125" style="83" customWidth="1"/>
    <col min="11522" max="11773" width="8.85546875" style="83"/>
    <col min="11774" max="11774" width="37.140625" style="83" customWidth="1"/>
    <col min="11775" max="11775" width="13.5703125" style="83" customWidth="1"/>
    <col min="11776" max="11776" width="16.140625" style="83" customWidth="1"/>
    <col min="11777" max="11777" width="15.5703125" style="83" customWidth="1"/>
    <col min="11778" max="12029" width="8.85546875" style="83"/>
    <col min="12030" max="12030" width="37.140625" style="83" customWidth="1"/>
    <col min="12031" max="12031" width="13.5703125" style="83" customWidth="1"/>
    <col min="12032" max="12032" width="16.140625" style="83" customWidth="1"/>
    <col min="12033" max="12033" width="15.5703125" style="83" customWidth="1"/>
    <col min="12034" max="12285" width="8.85546875" style="83"/>
    <col min="12286" max="12286" width="37.140625" style="83" customWidth="1"/>
    <col min="12287" max="12287" width="13.5703125" style="83" customWidth="1"/>
    <col min="12288" max="12288" width="16.140625" style="83" customWidth="1"/>
    <col min="12289" max="12289" width="15.5703125" style="83" customWidth="1"/>
    <col min="12290" max="12541" width="8.85546875" style="83"/>
    <col min="12542" max="12542" width="37.140625" style="83" customWidth="1"/>
    <col min="12543" max="12543" width="13.5703125" style="83" customWidth="1"/>
    <col min="12544" max="12544" width="16.140625" style="83" customWidth="1"/>
    <col min="12545" max="12545" width="15.5703125" style="83" customWidth="1"/>
    <col min="12546" max="12797" width="8.85546875" style="83"/>
    <col min="12798" max="12798" width="37.140625" style="83" customWidth="1"/>
    <col min="12799" max="12799" width="13.5703125" style="83" customWidth="1"/>
    <col min="12800" max="12800" width="16.140625" style="83" customWidth="1"/>
    <col min="12801" max="12801" width="15.5703125" style="83" customWidth="1"/>
    <col min="12802" max="13053" width="8.85546875" style="83"/>
    <col min="13054" max="13054" width="37.140625" style="83" customWidth="1"/>
    <col min="13055" max="13055" width="13.5703125" style="83" customWidth="1"/>
    <col min="13056" max="13056" width="16.140625" style="83" customWidth="1"/>
    <col min="13057" max="13057" width="15.5703125" style="83" customWidth="1"/>
    <col min="13058" max="13309" width="8.85546875" style="83"/>
    <col min="13310" max="13310" width="37.140625" style="83" customWidth="1"/>
    <col min="13311" max="13311" width="13.5703125" style="83" customWidth="1"/>
    <col min="13312" max="13312" width="16.140625" style="83" customWidth="1"/>
    <col min="13313" max="13313" width="15.5703125" style="83" customWidth="1"/>
    <col min="13314" max="13565" width="8.85546875" style="83"/>
    <col min="13566" max="13566" width="37.140625" style="83" customWidth="1"/>
    <col min="13567" max="13567" width="13.5703125" style="83" customWidth="1"/>
    <col min="13568" max="13568" width="16.140625" style="83" customWidth="1"/>
    <col min="13569" max="13569" width="15.5703125" style="83" customWidth="1"/>
    <col min="13570" max="13821" width="8.85546875" style="83"/>
    <col min="13822" max="13822" width="37.140625" style="83" customWidth="1"/>
    <col min="13823" max="13823" width="13.5703125" style="83" customWidth="1"/>
    <col min="13824" max="13824" width="16.140625" style="83" customWidth="1"/>
    <col min="13825" max="13825" width="15.5703125" style="83" customWidth="1"/>
    <col min="13826" max="14077" width="8.85546875" style="83"/>
    <col min="14078" max="14078" width="37.140625" style="83" customWidth="1"/>
    <col min="14079" max="14079" width="13.5703125" style="83" customWidth="1"/>
    <col min="14080" max="14080" width="16.140625" style="83" customWidth="1"/>
    <col min="14081" max="14081" width="15.5703125" style="83" customWidth="1"/>
    <col min="14082" max="14333" width="8.85546875" style="83"/>
    <col min="14334" max="14334" width="37.140625" style="83" customWidth="1"/>
    <col min="14335" max="14335" width="13.5703125" style="83" customWidth="1"/>
    <col min="14336" max="14336" width="16.140625" style="83" customWidth="1"/>
    <col min="14337" max="14337" width="15.5703125" style="83" customWidth="1"/>
    <col min="14338" max="14589" width="8.85546875" style="83"/>
    <col min="14590" max="14590" width="37.140625" style="83" customWidth="1"/>
    <col min="14591" max="14591" width="13.5703125" style="83" customWidth="1"/>
    <col min="14592" max="14592" width="16.140625" style="83" customWidth="1"/>
    <col min="14593" max="14593" width="15.5703125" style="83" customWidth="1"/>
    <col min="14594" max="14845" width="8.85546875" style="83"/>
    <col min="14846" max="14846" width="37.140625" style="83" customWidth="1"/>
    <col min="14847" max="14847" width="13.5703125" style="83" customWidth="1"/>
    <col min="14848" max="14848" width="16.140625" style="83" customWidth="1"/>
    <col min="14849" max="14849" width="15.5703125" style="83" customWidth="1"/>
    <col min="14850" max="15101" width="8.85546875" style="83"/>
    <col min="15102" max="15102" width="37.140625" style="83" customWidth="1"/>
    <col min="15103" max="15103" width="13.5703125" style="83" customWidth="1"/>
    <col min="15104" max="15104" width="16.140625" style="83" customWidth="1"/>
    <col min="15105" max="15105" width="15.5703125" style="83" customWidth="1"/>
    <col min="15106" max="15357" width="8.85546875" style="83"/>
    <col min="15358" max="15358" width="37.140625" style="83" customWidth="1"/>
    <col min="15359" max="15359" width="13.5703125" style="83" customWidth="1"/>
    <col min="15360" max="15360" width="16.140625" style="83" customWidth="1"/>
    <col min="15361" max="15361" width="15.5703125" style="83" customWidth="1"/>
    <col min="15362" max="15613" width="8.85546875" style="83"/>
    <col min="15614" max="15614" width="37.140625" style="83" customWidth="1"/>
    <col min="15615" max="15615" width="13.5703125" style="83" customWidth="1"/>
    <col min="15616" max="15616" width="16.140625" style="83" customWidth="1"/>
    <col min="15617" max="15617" width="15.5703125" style="83" customWidth="1"/>
    <col min="15618" max="15869" width="8.85546875" style="83"/>
    <col min="15870" max="15870" width="37.140625" style="83" customWidth="1"/>
    <col min="15871" max="15871" width="13.5703125" style="83" customWidth="1"/>
    <col min="15872" max="15872" width="16.140625" style="83" customWidth="1"/>
    <col min="15873" max="15873" width="15.5703125" style="83" customWidth="1"/>
    <col min="15874" max="16125" width="8.85546875" style="83"/>
    <col min="16126" max="16126" width="37.140625" style="83" customWidth="1"/>
    <col min="16127" max="16127" width="13.5703125" style="83" customWidth="1"/>
    <col min="16128" max="16128" width="16.140625" style="83" customWidth="1"/>
    <col min="16129" max="16129" width="15.5703125" style="83" customWidth="1"/>
    <col min="16130" max="16384" width="8.85546875" style="83"/>
  </cols>
  <sheetData>
    <row r="1" spans="1:6" ht="23.25" customHeight="1" x14ac:dyDescent="0.2">
      <c r="B1" s="472" t="s">
        <v>217</v>
      </c>
      <c r="C1" s="472"/>
      <c r="D1" s="472"/>
    </row>
    <row r="2" spans="1:6" s="71" customFormat="1" ht="20.25" x14ac:dyDescent="0.3">
      <c r="A2" s="495" t="s">
        <v>94</v>
      </c>
      <c r="B2" s="495"/>
      <c r="C2" s="495"/>
      <c r="D2" s="495"/>
    </row>
    <row r="3" spans="1:6" s="71" customFormat="1" ht="20.25" x14ac:dyDescent="0.3">
      <c r="A3" s="495" t="s">
        <v>521</v>
      </c>
      <c r="B3" s="495"/>
      <c r="C3" s="495"/>
      <c r="D3" s="495"/>
    </row>
    <row r="4" spans="1:6" s="71" customFormat="1" ht="20.25" x14ac:dyDescent="0.3">
      <c r="A4" s="454" t="s">
        <v>61</v>
      </c>
      <c r="B4" s="454"/>
      <c r="C4" s="454"/>
      <c r="D4" s="454"/>
    </row>
    <row r="5" spans="1:6" s="74" customFormat="1" ht="12" customHeight="1" x14ac:dyDescent="0.2">
      <c r="A5" s="72"/>
      <c r="B5" s="72"/>
      <c r="C5" s="72"/>
      <c r="D5" s="72"/>
    </row>
    <row r="6" spans="1:6" s="74" customFormat="1" ht="20.25" customHeight="1" x14ac:dyDescent="0.2">
      <c r="A6" s="473"/>
      <c r="B6" s="496" t="s">
        <v>95</v>
      </c>
      <c r="C6" s="497" t="s">
        <v>96</v>
      </c>
      <c r="D6" s="498" t="s">
        <v>97</v>
      </c>
    </row>
    <row r="7" spans="1:6" s="74" customFormat="1" ht="43.5" customHeight="1" x14ac:dyDescent="0.2">
      <c r="A7" s="473"/>
      <c r="B7" s="496"/>
      <c r="C7" s="497"/>
      <c r="D7" s="498"/>
    </row>
    <row r="8" spans="1:6" s="109" customFormat="1" ht="34.5" customHeight="1" x14ac:dyDescent="0.25">
      <c r="A8" s="107" t="s">
        <v>64</v>
      </c>
      <c r="B8" s="213">
        <v>921</v>
      </c>
      <c r="C8" s="213">
        <v>6733</v>
      </c>
      <c r="D8" s="108">
        <v>7.3</v>
      </c>
    </row>
    <row r="9" spans="1:6" s="76" customFormat="1" ht="24.75" customHeight="1" x14ac:dyDescent="0.25">
      <c r="A9" s="110" t="s">
        <v>89</v>
      </c>
      <c r="B9" s="385" t="s">
        <v>403</v>
      </c>
      <c r="C9" s="215">
        <v>6124</v>
      </c>
      <c r="D9" s="384" t="s">
        <v>403</v>
      </c>
    </row>
    <row r="10" spans="1:6" s="111" customFormat="1" ht="23.1" customHeight="1" x14ac:dyDescent="0.25">
      <c r="A10" s="103" t="s">
        <v>90</v>
      </c>
      <c r="B10" s="214"/>
      <c r="C10" s="214"/>
      <c r="D10" s="108"/>
    </row>
    <row r="11" spans="1:6" ht="36.75" customHeight="1" x14ac:dyDescent="0.3">
      <c r="A11" s="79" t="s">
        <v>31</v>
      </c>
      <c r="B11" s="80">
        <v>46</v>
      </c>
      <c r="C11" s="80">
        <v>678</v>
      </c>
      <c r="D11" s="108">
        <v>14.739130434782609</v>
      </c>
      <c r="F11" s="323"/>
    </row>
    <row r="12" spans="1:6" ht="37.5" customHeight="1" x14ac:dyDescent="0.3">
      <c r="A12" s="79" t="s">
        <v>32</v>
      </c>
      <c r="B12" s="80">
        <v>8</v>
      </c>
      <c r="C12" s="202">
        <v>32</v>
      </c>
      <c r="D12" s="108">
        <v>4</v>
      </c>
      <c r="F12" s="323"/>
    </row>
    <row r="13" spans="1:6" s="85" customFormat="1" ht="24.75" customHeight="1" x14ac:dyDescent="0.3">
      <c r="A13" s="79" t="s">
        <v>33</v>
      </c>
      <c r="B13" s="80">
        <v>168</v>
      </c>
      <c r="C13" s="202">
        <v>830</v>
      </c>
      <c r="D13" s="108">
        <v>4.9404761904761907</v>
      </c>
      <c r="F13" s="323"/>
    </row>
    <row r="14" spans="1:6" ht="36" customHeight="1" x14ac:dyDescent="0.3">
      <c r="A14" s="79" t="s">
        <v>34</v>
      </c>
      <c r="B14" s="80">
        <v>16</v>
      </c>
      <c r="C14" s="202">
        <v>64</v>
      </c>
      <c r="D14" s="108">
        <v>4</v>
      </c>
      <c r="F14" s="323"/>
    </row>
    <row r="15" spans="1:6" ht="38.25" customHeight="1" x14ac:dyDescent="0.3">
      <c r="A15" s="79" t="s">
        <v>35</v>
      </c>
      <c r="B15" s="80">
        <v>10</v>
      </c>
      <c r="C15" s="202">
        <v>70</v>
      </c>
      <c r="D15" s="108">
        <v>7</v>
      </c>
      <c r="F15" s="323"/>
    </row>
    <row r="16" spans="1:6" ht="23.25" customHeight="1" x14ac:dyDescent="0.3">
      <c r="A16" s="79" t="s">
        <v>36</v>
      </c>
      <c r="B16" s="80">
        <v>75</v>
      </c>
      <c r="C16" s="202">
        <v>119</v>
      </c>
      <c r="D16" s="108">
        <v>1.5866666666666667</v>
      </c>
      <c r="F16" s="323"/>
    </row>
    <row r="17" spans="1:6" ht="42.75" customHeight="1" x14ac:dyDescent="0.3">
      <c r="A17" s="79" t="s">
        <v>37</v>
      </c>
      <c r="B17" s="80">
        <v>145</v>
      </c>
      <c r="C17" s="202">
        <v>855</v>
      </c>
      <c r="D17" s="108">
        <v>5.8965517241379306</v>
      </c>
      <c r="F17" s="323"/>
    </row>
    <row r="18" spans="1:6" ht="36.75" customHeight="1" x14ac:dyDescent="0.3">
      <c r="A18" s="79" t="s">
        <v>38</v>
      </c>
      <c r="B18" s="80">
        <v>124</v>
      </c>
      <c r="C18" s="202">
        <v>267</v>
      </c>
      <c r="D18" s="108">
        <v>2.153225806451613</v>
      </c>
      <c r="F18" s="323"/>
    </row>
    <row r="19" spans="1:6" ht="36.75" customHeight="1" x14ac:dyDescent="0.3">
      <c r="A19" s="79" t="s">
        <v>39</v>
      </c>
      <c r="B19" s="80">
        <v>29</v>
      </c>
      <c r="C19" s="202">
        <v>95</v>
      </c>
      <c r="D19" s="108">
        <v>3.2758620689655173</v>
      </c>
      <c r="F19" s="323"/>
    </row>
    <row r="20" spans="1:6" ht="24" customHeight="1" x14ac:dyDescent="0.3">
      <c r="A20" s="79" t="s">
        <v>40</v>
      </c>
      <c r="B20" s="80">
        <v>4</v>
      </c>
      <c r="C20" s="202">
        <v>69</v>
      </c>
      <c r="D20" s="108">
        <v>17.25</v>
      </c>
      <c r="F20" s="323"/>
    </row>
    <row r="21" spans="1:6" ht="24.75" customHeight="1" x14ac:dyDescent="0.3">
      <c r="A21" s="79" t="s">
        <v>41</v>
      </c>
      <c r="B21" s="80">
        <v>9</v>
      </c>
      <c r="C21" s="202">
        <v>121</v>
      </c>
      <c r="D21" s="108">
        <v>13.444444444444445</v>
      </c>
      <c r="F21" s="323"/>
    </row>
    <row r="22" spans="1:6" ht="26.25" customHeight="1" x14ac:dyDescent="0.3">
      <c r="A22" s="79" t="s">
        <v>42</v>
      </c>
      <c r="B22" s="80">
        <v>9</v>
      </c>
      <c r="C22" s="202">
        <v>25</v>
      </c>
      <c r="D22" s="108">
        <v>2.7777777777777777</v>
      </c>
      <c r="F22" s="323"/>
    </row>
    <row r="23" spans="1:6" ht="36.75" customHeight="1" x14ac:dyDescent="0.3">
      <c r="A23" s="79" t="s">
        <v>43</v>
      </c>
      <c r="B23" s="80">
        <v>17</v>
      </c>
      <c r="C23" s="202">
        <v>80</v>
      </c>
      <c r="D23" s="108">
        <v>4.7058823529411766</v>
      </c>
      <c r="F23" s="323"/>
    </row>
    <row r="24" spans="1:6" ht="40.5" customHeight="1" x14ac:dyDescent="0.3">
      <c r="A24" s="79" t="s">
        <v>44</v>
      </c>
      <c r="B24" s="80">
        <v>35</v>
      </c>
      <c r="C24" s="202">
        <v>91</v>
      </c>
      <c r="D24" s="108">
        <v>2.6</v>
      </c>
      <c r="F24" s="323"/>
    </row>
    <row r="25" spans="1:6" ht="38.25" customHeight="1" x14ac:dyDescent="0.3">
      <c r="A25" s="79" t="s">
        <v>45</v>
      </c>
      <c r="B25" s="80">
        <v>62</v>
      </c>
      <c r="C25" s="202">
        <v>2042</v>
      </c>
      <c r="D25" s="108">
        <v>32.935483870967744</v>
      </c>
      <c r="F25" s="323"/>
    </row>
    <row r="26" spans="1:6" ht="29.45" customHeight="1" x14ac:dyDescent="0.3">
      <c r="A26" s="79" t="s">
        <v>46</v>
      </c>
      <c r="B26" s="80">
        <v>64</v>
      </c>
      <c r="C26" s="202">
        <v>251</v>
      </c>
      <c r="D26" s="108">
        <v>3.921875</v>
      </c>
      <c r="F26" s="323"/>
    </row>
    <row r="27" spans="1:6" ht="36.75" customHeight="1" x14ac:dyDescent="0.3">
      <c r="A27" s="79" t="s">
        <v>47</v>
      </c>
      <c r="B27" s="80">
        <v>76</v>
      </c>
      <c r="C27" s="202">
        <v>309</v>
      </c>
      <c r="D27" s="108">
        <v>4.0657894736842106</v>
      </c>
      <c r="F27" s="323"/>
    </row>
    <row r="28" spans="1:6" ht="28.5" customHeight="1" x14ac:dyDescent="0.3">
      <c r="A28" s="79" t="s">
        <v>48</v>
      </c>
      <c r="B28" s="80">
        <v>15</v>
      </c>
      <c r="C28" s="202">
        <v>70</v>
      </c>
      <c r="D28" s="108">
        <v>4.666666666666667</v>
      </c>
      <c r="F28" s="323"/>
    </row>
    <row r="29" spans="1:6" ht="27.6" customHeight="1" x14ac:dyDescent="0.3">
      <c r="A29" s="79" t="s">
        <v>49</v>
      </c>
      <c r="B29" s="80">
        <v>9</v>
      </c>
      <c r="C29" s="202">
        <v>56</v>
      </c>
      <c r="D29" s="108">
        <v>6.2222</v>
      </c>
      <c r="F29" s="323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8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75" zoomScaleSheetLayoutView="100" workbookViewId="0">
      <selection activeCell="A8" sqref="A8"/>
    </sheetView>
  </sheetViews>
  <sheetFormatPr defaultColWidth="8.85546875" defaultRowHeight="12.75" x14ac:dyDescent="0.2"/>
  <cols>
    <col min="1" max="1" width="51.5703125" style="83" customWidth="1"/>
    <col min="2" max="2" width="13.5703125" style="83" customWidth="1"/>
    <col min="3" max="3" width="16.140625" style="83" customWidth="1"/>
    <col min="4" max="4" width="15.5703125" style="83" customWidth="1"/>
    <col min="5" max="256" width="8.85546875" style="83"/>
    <col min="257" max="257" width="51.5703125" style="83" customWidth="1"/>
    <col min="258" max="258" width="13.5703125" style="83" customWidth="1"/>
    <col min="259" max="259" width="16.140625" style="83" customWidth="1"/>
    <col min="260" max="260" width="15.5703125" style="83" customWidth="1"/>
    <col min="261" max="512" width="8.85546875" style="83"/>
    <col min="513" max="513" width="51.5703125" style="83" customWidth="1"/>
    <col min="514" max="514" width="13.5703125" style="83" customWidth="1"/>
    <col min="515" max="515" width="16.140625" style="83" customWidth="1"/>
    <col min="516" max="516" width="15.5703125" style="83" customWidth="1"/>
    <col min="517" max="768" width="8.85546875" style="83"/>
    <col min="769" max="769" width="51.5703125" style="83" customWidth="1"/>
    <col min="770" max="770" width="13.5703125" style="83" customWidth="1"/>
    <col min="771" max="771" width="16.140625" style="83" customWidth="1"/>
    <col min="772" max="772" width="15.5703125" style="83" customWidth="1"/>
    <col min="773" max="1024" width="8.85546875" style="83"/>
    <col min="1025" max="1025" width="51.5703125" style="83" customWidth="1"/>
    <col min="1026" max="1026" width="13.5703125" style="83" customWidth="1"/>
    <col min="1027" max="1027" width="16.140625" style="83" customWidth="1"/>
    <col min="1028" max="1028" width="15.5703125" style="83" customWidth="1"/>
    <col min="1029" max="1280" width="8.85546875" style="83"/>
    <col min="1281" max="1281" width="51.5703125" style="83" customWidth="1"/>
    <col min="1282" max="1282" width="13.5703125" style="83" customWidth="1"/>
    <col min="1283" max="1283" width="16.140625" style="83" customWidth="1"/>
    <col min="1284" max="1284" width="15.5703125" style="83" customWidth="1"/>
    <col min="1285" max="1536" width="8.85546875" style="83"/>
    <col min="1537" max="1537" width="51.5703125" style="83" customWidth="1"/>
    <col min="1538" max="1538" width="13.5703125" style="83" customWidth="1"/>
    <col min="1539" max="1539" width="16.140625" style="83" customWidth="1"/>
    <col min="1540" max="1540" width="15.5703125" style="83" customWidth="1"/>
    <col min="1541" max="1792" width="8.85546875" style="83"/>
    <col min="1793" max="1793" width="51.5703125" style="83" customWidth="1"/>
    <col min="1794" max="1794" width="13.5703125" style="83" customWidth="1"/>
    <col min="1795" max="1795" width="16.140625" style="83" customWidth="1"/>
    <col min="1796" max="1796" width="15.5703125" style="83" customWidth="1"/>
    <col min="1797" max="2048" width="8.85546875" style="83"/>
    <col min="2049" max="2049" width="51.5703125" style="83" customWidth="1"/>
    <col min="2050" max="2050" width="13.5703125" style="83" customWidth="1"/>
    <col min="2051" max="2051" width="16.140625" style="83" customWidth="1"/>
    <col min="2052" max="2052" width="15.5703125" style="83" customWidth="1"/>
    <col min="2053" max="2304" width="8.85546875" style="83"/>
    <col min="2305" max="2305" width="51.5703125" style="83" customWidth="1"/>
    <col min="2306" max="2306" width="13.5703125" style="83" customWidth="1"/>
    <col min="2307" max="2307" width="16.140625" style="83" customWidth="1"/>
    <col min="2308" max="2308" width="15.5703125" style="83" customWidth="1"/>
    <col min="2309" max="2560" width="8.85546875" style="83"/>
    <col min="2561" max="2561" width="51.5703125" style="83" customWidth="1"/>
    <col min="2562" max="2562" width="13.5703125" style="83" customWidth="1"/>
    <col min="2563" max="2563" width="16.140625" style="83" customWidth="1"/>
    <col min="2564" max="2564" width="15.5703125" style="83" customWidth="1"/>
    <col min="2565" max="2816" width="8.85546875" style="83"/>
    <col min="2817" max="2817" width="51.5703125" style="83" customWidth="1"/>
    <col min="2818" max="2818" width="13.5703125" style="83" customWidth="1"/>
    <col min="2819" max="2819" width="16.140625" style="83" customWidth="1"/>
    <col min="2820" max="2820" width="15.5703125" style="83" customWidth="1"/>
    <col min="2821" max="3072" width="8.85546875" style="83"/>
    <col min="3073" max="3073" width="51.5703125" style="83" customWidth="1"/>
    <col min="3074" max="3074" width="13.5703125" style="83" customWidth="1"/>
    <col min="3075" max="3075" width="16.140625" style="83" customWidth="1"/>
    <col min="3076" max="3076" width="15.5703125" style="83" customWidth="1"/>
    <col min="3077" max="3328" width="8.85546875" style="83"/>
    <col min="3329" max="3329" width="51.5703125" style="83" customWidth="1"/>
    <col min="3330" max="3330" width="13.5703125" style="83" customWidth="1"/>
    <col min="3331" max="3331" width="16.140625" style="83" customWidth="1"/>
    <col min="3332" max="3332" width="15.5703125" style="83" customWidth="1"/>
    <col min="3333" max="3584" width="8.85546875" style="83"/>
    <col min="3585" max="3585" width="51.5703125" style="83" customWidth="1"/>
    <col min="3586" max="3586" width="13.5703125" style="83" customWidth="1"/>
    <col min="3587" max="3587" width="16.140625" style="83" customWidth="1"/>
    <col min="3588" max="3588" width="15.5703125" style="83" customWidth="1"/>
    <col min="3589" max="3840" width="8.85546875" style="83"/>
    <col min="3841" max="3841" width="51.5703125" style="83" customWidth="1"/>
    <col min="3842" max="3842" width="13.5703125" style="83" customWidth="1"/>
    <col min="3843" max="3843" width="16.140625" style="83" customWidth="1"/>
    <col min="3844" max="3844" width="15.5703125" style="83" customWidth="1"/>
    <col min="3845" max="4096" width="8.85546875" style="83"/>
    <col min="4097" max="4097" width="51.5703125" style="83" customWidth="1"/>
    <col min="4098" max="4098" width="13.5703125" style="83" customWidth="1"/>
    <col min="4099" max="4099" width="16.140625" style="83" customWidth="1"/>
    <col min="4100" max="4100" width="15.5703125" style="83" customWidth="1"/>
    <col min="4101" max="4352" width="8.85546875" style="83"/>
    <col min="4353" max="4353" width="51.5703125" style="83" customWidth="1"/>
    <col min="4354" max="4354" width="13.5703125" style="83" customWidth="1"/>
    <col min="4355" max="4355" width="16.140625" style="83" customWidth="1"/>
    <col min="4356" max="4356" width="15.5703125" style="83" customWidth="1"/>
    <col min="4357" max="4608" width="8.85546875" style="83"/>
    <col min="4609" max="4609" width="51.5703125" style="83" customWidth="1"/>
    <col min="4610" max="4610" width="13.5703125" style="83" customWidth="1"/>
    <col min="4611" max="4611" width="16.140625" style="83" customWidth="1"/>
    <col min="4612" max="4612" width="15.5703125" style="83" customWidth="1"/>
    <col min="4613" max="4864" width="8.85546875" style="83"/>
    <col min="4865" max="4865" width="51.5703125" style="83" customWidth="1"/>
    <col min="4866" max="4866" width="13.5703125" style="83" customWidth="1"/>
    <col min="4867" max="4867" width="16.140625" style="83" customWidth="1"/>
    <col min="4868" max="4868" width="15.5703125" style="83" customWidth="1"/>
    <col min="4869" max="5120" width="8.85546875" style="83"/>
    <col min="5121" max="5121" width="51.5703125" style="83" customWidth="1"/>
    <col min="5122" max="5122" width="13.5703125" style="83" customWidth="1"/>
    <col min="5123" max="5123" width="16.140625" style="83" customWidth="1"/>
    <col min="5124" max="5124" width="15.5703125" style="83" customWidth="1"/>
    <col min="5125" max="5376" width="8.85546875" style="83"/>
    <col min="5377" max="5377" width="51.5703125" style="83" customWidth="1"/>
    <col min="5378" max="5378" width="13.5703125" style="83" customWidth="1"/>
    <col min="5379" max="5379" width="16.140625" style="83" customWidth="1"/>
    <col min="5380" max="5380" width="15.5703125" style="83" customWidth="1"/>
    <col min="5381" max="5632" width="8.85546875" style="83"/>
    <col min="5633" max="5633" width="51.5703125" style="83" customWidth="1"/>
    <col min="5634" max="5634" width="13.5703125" style="83" customWidth="1"/>
    <col min="5635" max="5635" width="16.140625" style="83" customWidth="1"/>
    <col min="5636" max="5636" width="15.5703125" style="83" customWidth="1"/>
    <col min="5637" max="5888" width="8.85546875" style="83"/>
    <col min="5889" max="5889" width="51.5703125" style="83" customWidth="1"/>
    <col min="5890" max="5890" width="13.5703125" style="83" customWidth="1"/>
    <col min="5891" max="5891" width="16.140625" style="83" customWidth="1"/>
    <col min="5892" max="5892" width="15.5703125" style="83" customWidth="1"/>
    <col min="5893" max="6144" width="8.85546875" style="83"/>
    <col min="6145" max="6145" width="51.5703125" style="83" customWidth="1"/>
    <col min="6146" max="6146" width="13.5703125" style="83" customWidth="1"/>
    <col min="6147" max="6147" width="16.140625" style="83" customWidth="1"/>
    <col min="6148" max="6148" width="15.5703125" style="83" customWidth="1"/>
    <col min="6149" max="6400" width="8.85546875" style="83"/>
    <col min="6401" max="6401" width="51.5703125" style="83" customWidth="1"/>
    <col min="6402" max="6402" width="13.5703125" style="83" customWidth="1"/>
    <col min="6403" max="6403" width="16.140625" style="83" customWidth="1"/>
    <col min="6404" max="6404" width="15.5703125" style="83" customWidth="1"/>
    <col min="6405" max="6656" width="8.85546875" style="83"/>
    <col min="6657" max="6657" width="51.5703125" style="83" customWidth="1"/>
    <col min="6658" max="6658" width="13.5703125" style="83" customWidth="1"/>
    <col min="6659" max="6659" width="16.140625" style="83" customWidth="1"/>
    <col min="6660" max="6660" width="15.5703125" style="83" customWidth="1"/>
    <col min="6661" max="6912" width="8.85546875" style="83"/>
    <col min="6913" max="6913" width="51.5703125" style="83" customWidth="1"/>
    <col min="6914" max="6914" width="13.5703125" style="83" customWidth="1"/>
    <col min="6915" max="6915" width="16.140625" style="83" customWidth="1"/>
    <col min="6916" max="6916" width="15.5703125" style="83" customWidth="1"/>
    <col min="6917" max="7168" width="8.85546875" style="83"/>
    <col min="7169" max="7169" width="51.5703125" style="83" customWidth="1"/>
    <col min="7170" max="7170" width="13.5703125" style="83" customWidth="1"/>
    <col min="7171" max="7171" width="16.140625" style="83" customWidth="1"/>
    <col min="7172" max="7172" width="15.5703125" style="83" customWidth="1"/>
    <col min="7173" max="7424" width="8.85546875" style="83"/>
    <col min="7425" max="7425" width="51.5703125" style="83" customWidth="1"/>
    <col min="7426" max="7426" width="13.5703125" style="83" customWidth="1"/>
    <col min="7427" max="7427" width="16.140625" style="83" customWidth="1"/>
    <col min="7428" max="7428" width="15.5703125" style="83" customWidth="1"/>
    <col min="7429" max="7680" width="8.85546875" style="83"/>
    <col min="7681" max="7681" width="51.5703125" style="83" customWidth="1"/>
    <col min="7682" max="7682" width="13.5703125" style="83" customWidth="1"/>
    <col min="7683" max="7683" width="16.140625" style="83" customWidth="1"/>
    <col min="7684" max="7684" width="15.5703125" style="83" customWidth="1"/>
    <col min="7685" max="7936" width="8.85546875" style="83"/>
    <col min="7937" max="7937" width="51.5703125" style="83" customWidth="1"/>
    <col min="7938" max="7938" width="13.5703125" style="83" customWidth="1"/>
    <col min="7939" max="7939" width="16.140625" style="83" customWidth="1"/>
    <col min="7940" max="7940" width="15.5703125" style="83" customWidth="1"/>
    <col min="7941" max="8192" width="8.85546875" style="83"/>
    <col min="8193" max="8193" width="51.5703125" style="83" customWidth="1"/>
    <col min="8194" max="8194" width="13.5703125" style="83" customWidth="1"/>
    <col min="8195" max="8195" width="16.140625" style="83" customWidth="1"/>
    <col min="8196" max="8196" width="15.5703125" style="83" customWidth="1"/>
    <col min="8197" max="8448" width="8.85546875" style="83"/>
    <col min="8449" max="8449" width="51.5703125" style="83" customWidth="1"/>
    <col min="8450" max="8450" width="13.5703125" style="83" customWidth="1"/>
    <col min="8451" max="8451" width="16.140625" style="83" customWidth="1"/>
    <col min="8452" max="8452" width="15.5703125" style="83" customWidth="1"/>
    <col min="8453" max="8704" width="8.85546875" style="83"/>
    <col min="8705" max="8705" width="51.5703125" style="83" customWidth="1"/>
    <col min="8706" max="8706" width="13.5703125" style="83" customWidth="1"/>
    <col min="8707" max="8707" width="16.140625" style="83" customWidth="1"/>
    <col min="8708" max="8708" width="15.5703125" style="83" customWidth="1"/>
    <col min="8709" max="8960" width="8.85546875" style="83"/>
    <col min="8961" max="8961" width="51.5703125" style="83" customWidth="1"/>
    <col min="8962" max="8962" width="13.5703125" style="83" customWidth="1"/>
    <col min="8963" max="8963" width="16.140625" style="83" customWidth="1"/>
    <col min="8964" max="8964" width="15.5703125" style="83" customWidth="1"/>
    <col min="8965" max="9216" width="8.85546875" style="83"/>
    <col min="9217" max="9217" width="51.5703125" style="83" customWidth="1"/>
    <col min="9218" max="9218" width="13.5703125" style="83" customWidth="1"/>
    <col min="9219" max="9219" width="16.140625" style="83" customWidth="1"/>
    <col min="9220" max="9220" width="15.5703125" style="83" customWidth="1"/>
    <col min="9221" max="9472" width="8.85546875" style="83"/>
    <col min="9473" max="9473" width="51.5703125" style="83" customWidth="1"/>
    <col min="9474" max="9474" width="13.5703125" style="83" customWidth="1"/>
    <col min="9475" max="9475" width="16.140625" style="83" customWidth="1"/>
    <col min="9476" max="9476" width="15.5703125" style="83" customWidth="1"/>
    <col min="9477" max="9728" width="8.85546875" style="83"/>
    <col min="9729" max="9729" width="51.5703125" style="83" customWidth="1"/>
    <col min="9730" max="9730" width="13.5703125" style="83" customWidth="1"/>
    <col min="9731" max="9731" width="16.140625" style="83" customWidth="1"/>
    <col min="9732" max="9732" width="15.5703125" style="83" customWidth="1"/>
    <col min="9733" max="9984" width="8.85546875" style="83"/>
    <col min="9985" max="9985" width="51.5703125" style="83" customWidth="1"/>
    <col min="9986" max="9986" width="13.5703125" style="83" customWidth="1"/>
    <col min="9987" max="9987" width="16.140625" style="83" customWidth="1"/>
    <col min="9988" max="9988" width="15.5703125" style="83" customWidth="1"/>
    <col min="9989" max="10240" width="8.85546875" style="83"/>
    <col min="10241" max="10241" width="51.5703125" style="83" customWidth="1"/>
    <col min="10242" max="10242" width="13.5703125" style="83" customWidth="1"/>
    <col min="10243" max="10243" width="16.140625" style="83" customWidth="1"/>
    <col min="10244" max="10244" width="15.5703125" style="83" customWidth="1"/>
    <col min="10245" max="10496" width="8.85546875" style="83"/>
    <col min="10497" max="10497" width="51.5703125" style="83" customWidth="1"/>
    <col min="10498" max="10498" width="13.5703125" style="83" customWidth="1"/>
    <col min="10499" max="10499" width="16.140625" style="83" customWidth="1"/>
    <col min="10500" max="10500" width="15.5703125" style="83" customWidth="1"/>
    <col min="10501" max="10752" width="8.85546875" style="83"/>
    <col min="10753" max="10753" width="51.5703125" style="83" customWidth="1"/>
    <col min="10754" max="10754" width="13.5703125" style="83" customWidth="1"/>
    <col min="10755" max="10755" width="16.140625" style="83" customWidth="1"/>
    <col min="10756" max="10756" width="15.5703125" style="83" customWidth="1"/>
    <col min="10757" max="11008" width="8.85546875" style="83"/>
    <col min="11009" max="11009" width="51.5703125" style="83" customWidth="1"/>
    <col min="11010" max="11010" width="13.5703125" style="83" customWidth="1"/>
    <col min="11011" max="11011" width="16.140625" style="83" customWidth="1"/>
    <col min="11012" max="11012" width="15.5703125" style="83" customWidth="1"/>
    <col min="11013" max="11264" width="8.85546875" style="83"/>
    <col min="11265" max="11265" width="51.5703125" style="83" customWidth="1"/>
    <col min="11266" max="11266" width="13.5703125" style="83" customWidth="1"/>
    <col min="11267" max="11267" width="16.140625" style="83" customWidth="1"/>
    <col min="11268" max="11268" width="15.5703125" style="83" customWidth="1"/>
    <col min="11269" max="11520" width="8.85546875" style="83"/>
    <col min="11521" max="11521" width="51.5703125" style="83" customWidth="1"/>
    <col min="11522" max="11522" width="13.5703125" style="83" customWidth="1"/>
    <col min="11523" max="11523" width="16.140625" style="83" customWidth="1"/>
    <col min="11524" max="11524" width="15.5703125" style="83" customWidth="1"/>
    <col min="11525" max="11776" width="8.85546875" style="83"/>
    <col min="11777" max="11777" width="51.5703125" style="83" customWidth="1"/>
    <col min="11778" max="11778" width="13.5703125" style="83" customWidth="1"/>
    <col min="11779" max="11779" width="16.140625" style="83" customWidth="1"/>
    <col min="11780" max="11780" width="15.5703125" style="83" customWidth="1"/>
    <col min="11781" max="12032" width="8.85546875" style="83"/>
    <col min="12033" max="12033" width="51.5703125" style="83" customWidth="1"/>
    <col min="12034" max="12034" width="13.5703125" style="83" customWidth="1"/>
    <col min="12035" max="12035" width="16.140625" style="83" customWidth="1"/>
    <col min="12036" max="12036" width="15.5703125" style="83" customWidth="1"/>
    <col min="12037" max="12288" width="8.85546875" style="83"/>
    <col min="12289" max="12289" width="51.5703125" style="83" customWidth="1"/>
    <col min="12290" max="12290" width="13.5703125" style="83" customWidth="1"/>
    <col min="12291" max="12291" width="16.140625" style="83" customWidth="1"/>
    <col min="12292" max="12292" width="15.5703125" style="83" customWidth="1"/>
    <col min="12293" max="12544" width="8.85546875" style="83"/>
    <col min="12545" max="12545" width="51.5703125" style="83" customWidth="1"/>
    <col min="12546" max="12546" width="13.5703125" style="83" customWidth="1"/>
    <col min="12547" max="12547" width="16.140625" style="83" customWidth="1"/>
    <col min="12548" max="12548" width="15.5703125" style="83" customWidth="1"/>
    <col min="12549" max="12800" width="8.85546875" style="83"/>
    <col min="12801" max="12801" width="51.5703125" style="83" customWidth="1"/>
    <col min="12802" max="12802" width="13.5703125" style="83" customWidth="1"/>
    <col min="12803" max="12803" width="16.140625" style="83" customWidth="1"/>
    <col min="12804" max="12804" width="15.5703125" style="83" customWidth="1"/>
    <col min="12805" max="13056" width="8.85546875" style="83"/>
    <col min="13057" max="13057" width="51.5703125" style="83" customWidth="1"/>
    <col min="13058" max="13058" width="13.5703125" style="83" customWidth="1"/>
    <col min="13059" max="13059" width="16.140625" style="83" customWidth="1"/>
    <col min="13060" max="13060" width="15.5703125" style="83" customWidth="1"/>
    <col min="13061" max="13312" width="8.85546875" style="83"/>
    <col min="13313" max="13313" width="51.5703125" style="83" customWidth="1"/>
    <col min="13314" max="13314" width="13.5703125" style="83" customWidth="1"/>
    <col min="13315" max="13315" width="16.140625" style="83" customWidth="1"/>
    <col min="13316" max="13316" width="15.5703125" style="83" customWidth="1"/>
    <col min="13317" max="13568" width="8.85546875" style="83"/>
    <col min="13569" max="13569" width="51.5703125" style="83" customWidth="1"/>
    <col min="13570" max="13570" width="13.5703125" style="83" customWidth="1"/>
    <col min="13571" max="13571" width="16.140625" style="83" customWidth="1"/>
    <col min="13572" max="13572" width="15.5703125" style="83" customWidth="1"/>
    <col min="13573" max="13824" width="8.85546875" style="83"/>
    <col min="13825" max="13825" width="51.5703125" style="83" customWidth="1"/>
    <col min="13826" max="13826" width="13.5703125" style="83" customWidth="1"/>
    <col min="13827" max="13827" width="16.140625" style="83" customWidth="1"/>
    <col min="13828" max="13828" width="15.5703125" style="83" customWidth="1"/>
    <col min="13829" max="14080" width="8.85546875" style="83"/>
    <col min="14081" max="14081" width="51.5703125" style="83" customWidth="1"/>
    <col min="14082" max="14082" width="13.5703125" style="83" customWidth="1"/>
    <col min="14083" max="14083" width="16.140625" style="83" customWidth="1"/>
    <col min="14084" max="14084" width="15.5703125" style="83" customWidth="1"/>
    <col min="14085" max="14336" width="8.85546875" style="83"/>
    <col min="14337" max="14337" width="51.5703125" style="83" customWidth="1"/>
    <col min="14338" max="14338" width="13.5703125" style="83" customWidth="1"/>
    <col min="14339" max="14339" width="16.140625" style="83" customWidth="1"/>
    <col min="14340" max="14340" width="15.5703125" style="83" customWidth="1"/>
    <col min="14341" max="14592" width="8.85546875" style="83"/>
    <col min="14593" max="14593" width="51.5703125" style="83" customWidth="1"/>
    <col min="14594" max="14594" width="13.5703125" style="83" customWidth="1"/>
    <col min="14595" max="14595" width="16.140625" style="83" customWidth="1"/>
    <col min="14596" max="14596" width="15.5703125" style="83" customWidth="1"/>
    <col min="14597" max="14848" width="8.85546875" style="83"/>
    <col min="14849" max="14849" width="51.5703125" style="83" customWidth="1"/>
    <col min="14850" max="14850" width="13.5703125" style="83" customWidth="1"/>
    <col min="14851" max="14851" width="16.140625" style="83" customWidth="1"/>
    <col min="14852" max="14852" width="15.5703125" style="83" customWidth="1"/>
    <col min="14853" max="15104" width="8.85546875" style="83"/>
    <col min="15105" max="15105" width="51.5703125" style="83" customWidth="1"/>
    <col min="15106" max="15106" width="13.5703125" style="83" customWidth="1"/>
    <col min="15107" max="15107" width="16.140625" style="83" customWidth="1"/>
    <col min="15108" max="15108" width="15.5703125" style="83" customWidth="1"/>
    <col min="15109" max="15360" width="8.85546875" style="83"/>
    <col min="15361" max="15361" width="51.5703125" style="83" customWidth="1"/>
    <col min="15362" max="15362" width="13.5703125" style="83" customWidth="1"/>
    <col min="15363" max="15363" width="16.140625" style="83" customWidth="1"/>
    <col min="15364" max="15364" width="15.5703125" style="83" customWidth="1"/>
    <col min="15365" max="15616" width="8.85546875" style="83"/>
    <col min="15617" max="15617" width="51.5703125" style="83" customWidth="1"/>
    <col min="15618" max="15618" width="13.5703125" style="83" customWidth="1"/>
    <col min="15619" max="15619" width="16.140625" style="83" customWidth="1"/>
    <col min="15620" max="15620" width="15.5703125" style="83" customWidth="1"/>
    <col min="15621" max="15872" width="8.85546875" style="83"/>
    <col min="15873" max="15873" width="51.5703125" style="83" customWidth="1"/>
    <col min="15874" max="15874" width="13.5703125" style="83" customWidth="1"/>
    <col min="15875" max="15875" width="16.140625" style="83" customWidth="1"/>
    <col min="15876" max="15876" width="15.5703125" style="83" customWidth="1"/>
    <col min="15877" max="16128" width="8.85546875" style="83"/>
    <col min="16129" max="16129" width="51.5703125" style="83" customWidth="1"/>
    <col min="16130" max="16130" width="13.5703125" style="83" customWidth="1"/>
    <col min="16131" max="16131" width="16.140625" style="83" customWidth="1"/>
    <col min="16132" max="16132" width="15.5703125" style="83" customWidth="1"/>
    <col min="16133" max="16384" width="8.85546875" style="83"/>
  </cols>
  <sheetData>
    <row r="1" spans="1:6" ht="21" customHeight="1" x14ac:dyDescent="0.2">
      <c r="B1" s="472" t="s">
        <v>217</v>
      </c>
      <c r="C1" s="472"/>
      <c r="D1" s="472"/>
    </row>
    <row r="2" spans="1:6" s="71" customFormat="1" ht="20.25" x14ac:dyDescent="0.3">
      <c r="A2" s="495" t="s">
        <v>94</v>
      </c>
      <c r="B2" s="495"/>
      <c r="C2" s="495"/>
      <c r="D2" s="495"/>
    </row>
    <row r="3" spans="1:6" s="71" customFormat="1" ht="20.25" x14ac:dyDescent="0.3">
      <c r="A3" s="495" t="s">
        <v>521</v>
      </c>
      <c r="B3" s="495"/>
      <c r="C3" s="495"/>
      <c r="D3" s="495"/>
    </row>
    <row r="4" spans="1:6" s="71" customFormat="1" ht="18.75" x14ac:dyDescent="0.3">
      <c r="A4" s="471" t="s">
        <v>65</v>
      </c>
      <c r="B4" s="471"/>
      <c r="C4" s="471"/>
      <c r="D4" s="471"/>
    </row>
    <row r="5" spans="1:6" s="74" customFormat="1" ht="12" customHeight="1" x14ac:dyDescent="0.2">
      <c r="A5" s="72"/>
      <c r="B5" s="72"/>
      <c r="C5" s="72"/>
      <c r="D5" s="72"/>
    </row>
    <row r="6" spans="1:6" s="74" customFormat="1" ht="20.25" customHeight="1" x14ac:dyDescent="0.2">
      <c r="A6" s="473"/>
      <c r="B6" s="496" t="s">
        <v>95</v>
      </c>
      <c r="C6" s="497" t="s">
        <v>96</v>
      </c>
      <c r="D6" s="498" t="s">
        <v>97</v>
      </c>
    </row>
    <row r="7" spans="1:6" s="74" customFormat="1" ht="43.5" customHeight="1" x14ac:dyDescent="0.2">
      <c r="A7" s="473"/>
      <c r="B7" s="496"/>
      <c r="C7" s="497"/>
      <c r="D7" s="498"/>
    </row>
    <row r="8" spans="1:6" s="109" customFormat="1" ht="34.5" customHeight="1" x14ac:dyDescent="0.25">
      <c r="A8" s="88" t="s">
        <v>33</v>
      </c>
      <c r="B8" s="389">
        <v>168</v>
      </c>
      <c r="C8" s="389">
        <v>830</v>
      </c>
      <c r="D8" s="388">
        <v>4.9404761904761907</v>
      </c>
      <c r="F8" s="324"/>
    </row>
    <row r="9" spans="1:6" ht="19.350000000000001" customHeight="1" x14ac:dyDescent="0.2">
      <c r="A9" s="79" t="s">
        <v>66</v>
      </c>
      <c r="B9" s="96">
        <v>27</v>
      </c>
      <c r="C9" s="308">
        <v>218</v>
      </c>
      <c r="D9" s="388">
        <v>8.0740740740740744</v>
      </c>
      <c r="F9" s="324"/>
    </row>
    <row r="10" spans="1:6" ht="19.350000000000001" customHeight="1" x14ac:dyDescent="0.2">
      <c r="A10" s="79" t="s">
        <v>67</v>
      </c>
      <c r="B10" s="96">
        <v>9</v>
      </c>
      <c r="C10" s="308">
        <v>94</v>
      </c>
      <c r="D10" s="388">
        <v>10.444444444444445</v>
      </c>
      <c r="F10" s="324"/>
    </row>
    <row r="11" spans="1:6" s="85" customFormat="1" ht="19.350000000000001" customHeight="1" x14ac:dyDescent="0.25">
      <c r="A11" s="79" t="s">
        <v>68</v>
      </c>
      <c r="B11" s="96">
        <v>0</v>
      </c>
      <c r="C11" s="308">
        <v>0</v>
      </c>
      <c r="D11" s="388"/>
      <c r="F11" s="324"/>
    </row>
    <row r="12" spans="1:6" ht="19.350000000000001" customHeight="1" x14ac:dyDescent="0.2">
      <c r="A12" s="79" t="s">
        <v>69</v>
      </c>
      <c r="B12" s="96">
        <v>11</v>
      </c>
      <c r="C12" s="308">
        <v>13</v>
      </c>
      <c r="D12" s="388">
        <v>1.1818181818181819</v>
      </c>
      <c r="F12" s="324"/>
    </row>
    <row r="13" spans="1:6" ht="19.350000000000001" customHeight="1" x14ac:dyDescent="0.2">
      <c r="A13" s="79" t="s">
        <v>70</v>
      </c>
      <c r="B13" s="96">
        <v>18</v>
      </c>
      <c r="C13" s="308">
        <v>25</v>
      </c>
      <c r="D13" s="388">
        <v>1.3888888888888888</v>
      </c>
      <c r="F13" s="324"/>
    </row>
    <row r="14" spans="1:6" ht="35.25" customHeight="1" x14ac:dyDescent="0.2">
      <c r="A14" s="79" t="s">
        <v>71</v>
      </c>
      <c r="B14" s="96">
        <v>3</v>
      </c>
      <c r="C14" s="308">
        <v>65</v>
      </c>
      <c r="D14" s="388">
        <v>21.666666666666668</v>
      </c>
      <c r="F14" s="324"/>
    </row>
    <row r="15" spans="1:6" ht="67.5" customHeight="1" x14ac:dyDescent="0.2">
      <c r="A15" s="79" t="s">
        <v>72</v>
      </c>
      <c r="B15" s="96">
        <v>13</v>
      </c>
      <c r="C15" s="308">
        <v>26</v>
      </c>
      <c r="D15" s="388">
        <v>2</v>
      </c>
      <c r="F15" s="324"/>
    </row>
    <row r="16" spans="1:6" ht="18.75" x14ac:dyDescent="0.2">
      <c r="A16" s="79" t="s">
        <v>73</v>
      </c>
      <c r="B16" s="96">
        <v>10</v>
      </c>
      <c r="C16" s="308">
        <v>6</v>
      </c>
      <c r="D16" s="388">
        <v>0.6</v>
      </c>
      <c r="F16" s="324"/>
    </row>
    <row r="17" spans="1:6" ht="34.5" customHeight="1" x14ac:dyDescent="0.2">
      <c r="A17" s="79" t="s">
        <v>74</v>
      </c>
      <c r="B17" s="96">
        <v>1</v>
      </c>
      <c r="C17" s="308">
        <v>3</v>
      </c>
      <c r="D17" s="388">
        <v>3</v>
      </c>
      <c r="F17" s="324"/>
    </row>
    <row r="18" spans="1:6" ht="35.25" customHeight="1" x14ac:dyDescent="0.2">
      <c r="A18" s="79" t="s">
        <v>75</v>
      </c>
      <c r="B18" s="96">
        <v>0</v>
      </c>
      <c r="C18" s="308">
        <v>0</v>
      </c>
      <c r="D18" s="388"/>
      <c r="F18" s="324"/>
    </row>
    <row r="19" spans="1:6" ht="19.350000000000001" customHeight="1" x14ac:dyDescent="0.2">
      <c r="A19" s="79" t="s">
        <v>76</v>
      </c>
      <c r="B19" s="96">
        <v>6</v>
      </c>
      <c r="C19" s="308">
        <v>4</v>
      </c>
      <c r="D19" s="388">
        <v>0.66666666666666663</v>
      </c>
      <c r="F19" s="324"/>
    </row>
    <row r="20" spans="1:6" ht="36" customHeight="1" x14ac:dyDescent="0.2">
      <c r="A20" s="79" t="s">
        <v>77</v>
      </c>
      <c r="B20" s="96">
        <v>0</v>
      </c>
      <c r="C20" s="308">
        <v>5</v>
      </c>
      <c r="D20" s="388"/>
      <c r="F20" s="324"/>
    </row>
    <row r="21" spans="1:6" ht="19.350000000000001" customHeight="1" x14ac:dyDescent="0.2">
      <c r="A21" s="79" t="s">
        <v>78</v>
      </c>
      <c r="B21" s="96">
        <v>5</v>
      </c>
      <c r="C21" s="308">
        <v>21</v>
      </c>
      <c r="D21" s="388">
        <v>4.2</v>
      </c>
      <c r="F21" s="324"/>
    </row>
    <row r="22" spans="1:6" ht="39.75" customHeight="1" x14ac:dyDescent="0.2">
      <c r="A22" s="79" t="s">
        <v>79</v>
      </c>
      <c r="B22" s="96">
        <v>22</v>
      </c>
      <c r="C22" s="308">
        <v>85</v>
      </c>
      <c r="D22" s="388">
        <v>3.8636363636363638</v>
      </c>
      <c r="F22" s="324"/>
    </row>
    <row r="23" spans="1:6" ht="19.350000000000001" customHeight="1" x14ac:dyDescent="0.2">
      <c r="A23" s="79" t="s">
        <v>80</v>
      </c>
      <c r="B23" s="96">
        <v>0</v>
      </c>
      <c r="C23" s="308">
        <v>9</v>
      </c>
      <c r="D23" s="388"/>
      <c r="F23" s="324"/>
    </row>
    <row r="24" spans="1:6" ht="38.25" customHeight="1" x14ac:dyDescent="0.2">
      <c r="A24" s="79" t="s">
        <v>356</v>
      </c>
      <c r="B24" s="96">
        <v>20</v>
      </c>
      <c r="C24" s="308">
        <v>18</v>
      </c>
      <c r="D24" s="388">
        <v>0.9</v>
      </c>
      <c r="F24" s="324"/>
    </row>
    <row r="25" spans="1:6" ht="37.5" customHeight="1" x14ac:dyDescent="0.2">
      <c r="A25" s="79" t="s">
        <v>81</v>
      </c>
      <c r="B25" s="96">
        <v>0</v>
      </c>
      <c r="C25" s="308">
        <v>7</v>
      </c>
      <c r="D25" s="388"/>
      <c r="F25" s="324"/>
    </row>
    <row r="26" spans="1:6" ht="19.350000000000001" customHeight="1" x14ac:dyDescent="0.2">
      <c r="A26" s="79" t="s">
        <v>355</v>
      </c>
      <c r="B26" s="96">
        <v>0</v>
      </c>
      <c r="C26" s="308">
        <v>15</v>
      </c>
      <c r="D26" s="388"/>
      <c r="F26" s="324"/>
    </row>
    <row r="27" spans="1:6" ht="19.350000000000001" customHeight="1" x14ac:dyDescent="0.2">
      <c r="A27" s="79" t="s">
        <v>354</v>
      </c>
      <c r="B27" s="96">
        <v>2</v>
      </c>
      <c r="C27" s="308">
        <v>10</v>
      </c>
      <c r="D27" s="388">
        <v>5</v>
      </c>
      <c r="F27" s="324"/>
    </row>
    <row r="28" spans="1:6" ht="36" customHeight="1" x14ac:dyDescent="0.2">
      <c r="A28" s="79" t="s">
        <v>82</v>
      </c>
      <c r="B28" s="96">
        <v>0</v>
      </c>
      <c r="C28" s="308">
        <v>153</v>
      </c>
      <c r="D28" s="388"/>
      <c r="F28" s="324"/>
    </row>
    <row r="29" spans="1:6" ht="23.45" customHeight="1" x14ac:dyDescent="0.2">
      <c r="A29" s="79" t="s">
        <v>83</v>
      </c>
      <c r="B29" s="96">
        <v>0</v>
      </c>
      <c r="C29" s="308">
        <v>4</v>
      </c>
      <c r="D29" s="388"/>
      <c r="F29" s="324"/>
    </row>
    <row r="30" spans="1:6" ht="23.45" customHeight="1" x14ac:dyDescent="0.2">
      <c r="A30" s="79" t="s">
        <v>84</v>
      </c>
      <c r="B30" s="96">
        <v>10</v>
      </c>
      <c r="C30" s="308">
        <v>22</v>
      </c>
      <c r="D30" s="388">
        <v>2.2000000000000002</v>
      </c>
      <c r="F30" s="324"/>
    </row>
    <row r="31" spans="1:6" ht="23.45" customHeight="1" x14ac:dyDescent="0.2">
      <c r="A31" s="79" t="s">
        <v>85</v>
      </c>
      <c r="B31" s="96">
        <v>7</v>
      </c>
      <c r="C31" s="308">
        <v>4</v>
      </c>
      <c r="D31" s="388">
        <v>0.5714285714285714</v>
      </c>
      <c r="F31" s="324"/>
    </row>
    <row r="32" spans="1:6" ht="23.45" customHeight="1" x14ac:dyDescent="0.2">
      <c r="A32" s="79" t="s">
        <v>353</v>
      </c>
      <c r="B32" s="96">
        <v>4</v>
      </c>
      <c r="C32" s="308">
        <v>23</v>
      </c>
      <c r="D32" s="388">
        <v>5.75</v>
      </c>
      <c r="F32" s="324"/>
    </row>
    <row r="34" spans="2:3" x14ac:dyDescent="0.2">
      <c r="B34" s="89"/>
      <c r="C34" s="89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3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75" zoomScaleNormal="75" zoomScaleSheetLayoutView="80" workbookViewId="0">
      <selection activeCell="D24" sqref="D24"/>
    </sheetView>
  </sheetViews>
  <sheetFormatPr defaultColWidth="8.85546875" defaultRowHeight="18.75" x14ac:dyDescent="0.3"/>
  <cols>
    <col min="1" max="1" width="55.42578125" style="83" customWidth="1"/>
    <col min="2" max="2" width="24" style="83" customWidth="1"/>
    <col min="3" max="3" width="23.42578125" style="83" customWidth="1"/>
    <col min="4" max="4" width="21.5703125" style="83" customWidth="1"/>
    <col min="5" max="5" width="8.85546875" style="83"/>
    <col min="6" max="6" width="8.85546875" style="98"/>
    <col min="7" max="256" width="8.85546875" style="83"/>
    <col min="257" max="257" width="55.42578125" style="83" customWidth="1"/>
    <col min="258" max="258" width="24" style="83" customWidth="1"/>
    <col min="259" max="259" width="23.42578125" style="83" customWidth="1"/>
    <col min="260" max="260" width="21.5703125" style="83" customWidth="1"/>
    <col min="261" max="512" width="8.85546875" style="83"/>
    <col min="513" max="513" width="55.42578125" style="83" customWidth="1"/>
    <col min="514" max="514" width="24" style="83" customWidth="1"/>
    <col min="515" max="515" width="23.42578125" style="83" customWidth="1"/>
    <col min="516" max="516" width="21.5703125" style="83" customWidth="1"/>
    <col min="517" max="768" width="8.85546875" style="83"/>
    <col min="769" max="769" width="55.42578125" style="83" customWidth="1"/>
    <col min="770" max="770" width="24" style="83" customWidth="1"/>
    <col min="771" max="771" width="23.42578125" style="83" customWidth="1"/>
    <col min="772" max="772" width="21.5703125" style="83" customWidth="1"/>
    <col min="773" max="1024" width="8.85546875" style="83"/>
    <col min="1025" max="1025" width="55.42578125" style="83" customWidth="1"/>
    <col min="1026" max="1026" width="24" style="83" customWidth="1"/>
    <col min="1027" max="1027" width="23.42578125" style="83" customWidth="1"/>
    <col min="1028" max="1028" width="21.5703125" style="83" customWidth="1"/>
    <col min="1029" max="1280" width="8.85546875" style="83"/>
    <col min="1281" max="1281" width="55.42578125" style="83" customWidth="1"/>
    <col min="1282" max="1282" width="24" style="83" customWidth="1"/>
    <col min="1283" max="1283" width="23.42578125" style="83" customWidth="1"/>
    <col min="1284" max="1284" width="21.5703125" style="83" customWidth="1"/>
    <col min="1285" max="1536" width="8.85546875" style="83"/>
    <col min="1537" max="1537" width="55.42578125" style="83" customWidth="1"/>
    <col min="1538" max="1538" width="24" style="83" customWidth="1"/>
    <col min="1539" max="1539" width="23.42578125" style="83" customWidth="1"/>
    <col min="1540" max="1540" width="21.5703125" style="83" customWidth="1"/>
    <col min="1541" max="1792" width="8.85546875" style="83"/>
    <col min="1793" max="1793" width="55.42578125" style="83" customWidth="1"/>
    <col min="1794" max="1794" width="24" style="83" customWidth="1"/>
    <col min="1795" max="1795" width="23.42578125" style="83" customWidth="1"/>
    <col min="1796" max="1796" width="21.5703125" style="83" customWidth="1"/>
    <col min="1797" max="2048" width="8.85546875" style="83"/>
    <col min="2049" max="2049" width="55.42578125" style="83" customWidth="1"/>
    <col min="2050" max="2050" width="24" style="83" customWidth="1"/>
    <col min="2051" max="2051" width="23.42578125" style="83" customWidth="1"/>
    <col min="2052" max="2052" width="21.5703125" style="83" customWidth="1"/>
    <col min="2053" max="2304" width="8.85546875" style="83"/>
    <col min="2305" max="2305" width="55.42578125" style="83" customWidth="1"/>
    <col min="2306" max="2306" width="24" style="83" customWidth="1"/>
    <col min="2307" max="2307" width="23.42578125" style="83" customWidth="1"/>
    <col min="2308" max="2308" width="21.5703125" style="83" customWidth="1"/>
    <col min="2309" max="2560" width="8.85546875" style="83"/>
    <col min="2561" max="2561" width="55.42578125" style="83" customWidth="1"/>
    <col min="2562" max="2562" width="24" style="83" customWidth="1"/>
    <col min="2563" max="2563" width="23.42578125" style="83" customWidth="1"/>
    <col min="2564" max="2564" width="21.5703125" style="83" customWidth="1"/>
    <col min="2565" max="2816" width="8.85546875" style="83"/>
    <col min="2817" max="2817" width="55.42578125" style="83" customWidth="1"/>
    <col min="2818" max="2818" width="24" style="83" customWidth="1"/>
    <col min="2819" max="2819" width="23.42578125" style="83" customWidth="1"/>
    <col min="2820" max="2820" width="21.5703125" style="83" customWidth="1"/>
    <col min="2821" max="3072" width="8.85546875" style="83"/>
    <col min="3073" max="3073" width="55.42578125" style="83" customWidth="1"/>
    <col min="3074" max="3074" width="24" style="83" customWidth="1"/>
    <col min="3075" max="3075" width="23.42578125" style="83" customWidth="1"/>
    <col min="3076" max="3076" width="21.5703125" style="83" customWidth="1"/>
    <col min="3077" max="3328" width="8.85546875" style="83"/>
    <col min="3329" max="3329" width="55.42578125" style="83" customWidth="1"/>
    <col min="3330" max="3330" width="24" style="83" customWidth="1"/>
    <col min="3331" max="3331" width="23.42578125" style="83" customWidth="1"/>
    <col min="3332" max="3332" width="21.5703125" style="83" customWidth="1"/>
    <col min="3333" max="3584" width="8.85546875" style="83"/>
    <col min="3585" max="3585" width="55.42578125" style="83" customWidth="1"/>
    <col min="3586" max="3586" width="24" style="83" customWidth="1"/>
    <col min="3587" max="3587" width="23.42578125" style="83" customWidth="1"/>
    <col min="3588" max="3588" width="21.5703125" style="83" customWidth="1"/>
    <col min="3589" max="3840" width="8.85546875" style="83"/>
    <col min="3841" max="3841" width="55.42578125" style="83" customWidth="1"/>
    <col min="3842" max="3842" width="24" style="83" customWidth="1"/>
    <col min="3843" max="3843" width="23.42578125" style="83" customWidth="1"/>
    <col min="3844" max="3844" width="21.5703125" style="83" customWidth="1"/>
    <col min="3845" max="4096" width="8.85546875" style="83"/>
    <col min="4097" max="4097" width="55.42578125" style="83" customWidth="1"/>
    <col min="4098" max="4098" width="24" style="83" customWidth="1"/>
    <col min="4099" max="4099" width="23.42578125" style="83" customWidth="1"/>
    <col min="4100" max="4100" width="21.5703125" style="83" customWidth="1"/>
    <col min="4101" max="4352" width="8.85546875" style="83"/>
    <col min="4353" max="4353" width="55.42578125" style="83" customWidth="1"/>
    <col min="4354" max="4354" width="24" style="83" customWidth="1"/>
    <col min="4355" max="4355" width="23.42578125" style="83" customWidth="1"/>
    <col min="4356" max="4356" width="21.5703125" style="83" customWidth="1"/>
    <col min="4357" max="4608" width="8.85546875" style="83"/>
    <col min="4609" max="4609" width="55.42578125" style="83" customWidth="1"/>
    <col min="4610" max="4610" width="24" style="83" customWidth="1"/>
    <col min="4611" max="4611" width="23.42578125" style="83" customWidth="1"/>
    <col min="4612" max="4612" width="21.5703125" style="83" customWidth="1"/>
    <col min="4613" max="4864" width="8.85546875" style="83"/>
    <col min="4865" max="4865" width="55.42578125" style="83" customWidth="1"/>
    <col min="4866" max="4866" width="24" style="83" customWidth="1"/>
    <col min="4867" max="4867" width="23.42578125" style="83" customWidth="1"/>
    <col min="4868" max="4868" width="21.5703125" style="83" customWidth="1"/>
    <col min="4869" max="5120" width="8.85546875" style="83"/>
    <col min="5121" max="5121" width="55.42578125" style="83" customWidth="1"/>
    <col min="5122" max="5122" width="24" style="83" customWidth="1"/>
    <col min="5123" max="5123" width="23.42578125" style="83" customWidth="1"/>
    <col min="5124" max="5124" width="21.5703125" style="83" customWidth="1"/>
    <col min="5125" max="5376" width="8.85546875" style="83"/>
    <col min="5377" max="5377" width="55.42578125" style="83" customWidth="1"/>
    <col min="5378" max="5378" width="24" style="83" customWidth="1"/>
    <col min="5379" max="5379" width="23.42578125" style="83" customWidth="1"/>
    <col min="5380" max="5380" width="21.5703125" style="83" customWidth="1"/>
    <col min="5381" max="5632" width="8.85546875" style="83"/>
    <col min="5633" max="5633" width="55.42578125" style="83" customWidth="1"/>
    <col min="5634" max="5634" width="24" style="83" customWidth="1"/>
    <col min="5635" max="5635" width="23.42578125" style="83" customWidth="1"/>
    <col min="5636" max="5636" width="21.5703125" style="83" customWidth="1"/>
    <col min="5637" max="5888" width="8.85546875" style="83"/>
    <col min="5889" max="5889" width="55.42578125" style="83" customWidth="1"/>
    <col min="5890" max="5890" width="24" style="83" customWidth="1"/>
    <col min="5891" max="5891" width="23.42578125" style="83" customWidth="1"/>
    <col min="5892" max="5892" width="21.5703125" style="83" customWidth="1"/>
    <col min="5893" max="6144" width="8.85546875" style="83"/>
    <col min="6145" max="6145" width="55.42578125" style="83" customWidth="1"/>
    <col min="6146" max="6146" width="24" style="83" customWidth="1"/>
    <col min="6147" max="6147" width="23.42578125" style="83" customWidth="1"/>
    <col min="6148" max="6148" width="21.5703125" style="83" customWidth="1"/>
    <col min="6149" max="6400" width="8.85546875" style="83"/>
    <col min="6401" max="6401" width="55.42578125" style="83" customWidth="1"/>
    <col min="6402" max="6402" width="24" style="83" customWidth="1"/>
    <col min="6403" max="6403" width="23.42578125" style="83" customWidth="1"/>
    <col min="6404" max="6404" width="21.5703125" style="83" customWidth="1"/>
    <col min="6405" max="6656" width="8.85546875" style="83"/>
    <col min="6657" max="6657" width="55.42578125" style="83" customWidth="1"/>
    <col min="6658" max="6658" width="24" style="83" customWidth="1"/>
    <col min="6659" max="6659" width="23.42578125" style="83" customWidth="1"/>
    <col min="6660" max="6660" width="21.5703125" style="83" customWidth="1"/>
    <col min="6661" max="6912" width="8.85546875" style="83"/>
    <col min="6913" max="6913" width="55.42578125" style="83" customWidth="1"/>
    <col min="6914" max="6914" width="24" style="83" customWidth="1"/>
    <col min="6915" max="6915" width="23.42578125" style="83" customWidth="1"/>
    <col min="6916" max="6916" width="21.5703125" style="83" customWidth="1"/>
    <col min="6917" max="7168" width="8.85546875" style="83"/>
    <col min="7169" max="7169" width="55.42578125" style="83" customWidth="1"/>
    <col min="7170" max="7170" width="24" style="83" customWidth="1"/>
    <col min="7171" max="7171" width="23.42578125" style="83" customWidth="1"/>
    <col min="7172" max="7172" width="21.5703125" style="83" customWidth="1"/>
    <col min="7173" max="7424" width="8.85546875" style="83"/>
    <col min="7425" max="7425" width="55.42578125" style="83" customWidth="1"/>
    <col min="7426" max="7426" width="24" style="83" customWidth="1"/>
    <col min="7427" max="7427" width="23.42578125" style="83" customWidth="1"/>
    <col min="7428" max="7428" width="21.5703125" style="83" customWidth="1"/>
    <col min="7429" max="7680" width="8.85546875" style="83"/>
    <col min="7681" max="7681" width="55.42578125" style="83" customWidth="1"/>
    <col min="7682" max="7682" width="24" style="83" customWidth="1"/>
    <col min="7683" max="7683" width="23.42578125" style="83" customWidth="1"/>
    <col min="7684" max="7684" width="21.5703125" style="83" customWidth="1"/>
    <col min="7685" max="7936" width="8.85546875" style="83"/>
    <col min="7937" max="7937" width="55.42578125" style="83" customWidth="1"/>
    <col min="7938" max="7938" width="24" style="83" customWidth="1"/>
    <col min="7939" max="7939" width="23.42578125" style="83" customWidth="1"/>
    <col min="7940" max="7940" width="21.5703125" style="83" customWidth="1"/>
    <col min="7941" max="8192" width="8.85546875" style="83"/>
    <col min="8193" max="8193" width="55.42578125" style="83" customWidth="1"/>
    <col min="8194" max="8194" width="24" style="83" customWidth="1"/>
    <col min="8195" max="8195" width="23.42578125" style="83" customWidth="1"/>
    <col min="8196" max="8196" width="21.5703125" style="83" customWidth="1"/>
    <col min="8197" max="8448" width="8.85546875" style="83"/>
    <col min="8449" max="8449" width="55.42578125" style="83" customWidth="1"/>
    <col min="8450" max="8450" width="24" style="83" customWidth="1"/>
    <col min="8451" max="8451" width="23.42578125" style="83" customWidth="1"/>
    <col min="8452" max="8452" width="21.5703125" style="83" customWidth="1"/>
    <col min="8453" max="8704" width="8.85546875" style="83"/>
    <col min="8705" max="8705" width="55.42578125" style="83" customWidth="1"/>
    <col min="8706" max="8706" width="24" style="83" customWidth="1"/>
    <col min="8707" max="8707" width="23.42578125" style="83" customWidth="1"/>
    <col min="8708" max="8708" width="21.5703125" style="83" customWidth="1"/>
    <col min="8709" max="8960" width="8.85546875" style="83"/>
    <col min="8961" max="8961" width="55.42578125" style="83" customWidth="1"/>
    <col min="8962" max="8962" width="24" style="83" customWidth="1"/>
    <col min="8963" max="8963" width="23.42578125" style="83" customWidth="1"/>
    <col min="8964" max="8964" width="21.5703125" style="83" customWidth="1"/>
    <col min="8965" max="9216" width="8.85546875" style="83"/>
    <col min="9217" max="9217" width="55.42578125" style="83" customWidth="1"/>
    <col min="9218" max="9218" width="24" style="83" customWidth="1"/>
    <col min="9219" max="9219" width="23.42578125" style="83" customWidth="1"/>
    <col min="9220" max="9220" width="21.5703125" style="83" customWidth="1"/>
    <col min="9221" max="9472" width="8.85546875" style="83"/>
    <col min="9473" max="9473" width="55.42578125" style="83" customWidth="1"/>
    <col min="9474" max="9474" width="24" style="83" customWidth="1"/>
    <col min="9475" max="9475" width="23.42578125" style="83" customWidth="1"/>
    <col min="9476" max="9476" width="21.5703125" style="83" customWidth="1"/>
    <col min="9477" max="9728" width="8.85546875" style="83"/>
    <col min="9729" max="9729" width="55.42578125" style="83" customWidth="1"/>
    <col min="9730" max="9730" width="24" style="83" customWidth="1"/>
    <col min="9731" max="9731" width="23.42578125" style="83" customWidth="1"/>
    <col min="9732" max="9732" width="21.5703125" style="83" customWidth="1"/>
    <col min="9733" max="9984" width="8.85546875" style="83"/>
    <col min="9985" max="9985" width="55.42578125" style="83" customWidth="1"/>
    <col min="9986" max="9986" width="24" style="83" customWidth="1"/>
    <col min="9987" max="9987" width="23.42578125" style="83" customWidth="1"/>
    <col min="9988" max="9988" width="21.5703125" style="83" customWidth="1"/>
    <col min="9989" max="10240" width="8.85546875" style="83"/>
    <col min="10241" max="10241" width="55.42578125" style="83" customWidth="1"/>
    <col min="10242" max="10242" width="24" style="83" customWidth="1"/>
    <col min="10243" max="10243" width="23.42578125" style="83" customWidth="1"/>
    <col min="10244" max="10244" width="21.5703125" style="83" customWidth="1"/>
    <col min="10245" max="10496" width="8.85546875" style="83"/>
    <col min="10497" max="10497" width="55.42578125" style="83" customWidth="1"/>
    <col min="10498" max="10498" width="24" style="83" customWidth="1"/>
    <col min="10499" max="10499" width="23.42578125" style="83" customWidth="1"/>
    <col min="10500" max="10500" width="21.5703125" style="83" customWidth="1"/>
    <col min="10501" max="10752" width="8.85546875" style="83"/>
    <col min="10753" max="10753" width="55.42578125" style="83" customWidth="1"/>
    <col min="10754" max="10754" width="24" style="83" customWidth="1"/>
    <col min="10755" max="10755" width="23.42578125" style="83" customWidth="1"/>
    <col min="10756" max="10756" width="21.5703125" style="83" customWidth="1"/>
    <col min="10757" max="11008" width="8.85546875" style="83"/>
    <col min="11009" max="11009" width="55.42578125" style="83" customWidth="1"/>
    <col min="11010" max="11010" width="24" style="83" customWidth="1"/>
    <col min="11011" max="11011" width="23.42578125" style="83" customWidth="1"/>
    <col min="11012" max="11012" width="21.5703125" style="83" customWidth="1"/>
    <col min="11013" max="11264" width="8.85546875" style="83"/>
    <col min="11265" max="11265" width="55.42578125" style="83" customWidth="1"/>
    <col min="11266" max="11266" width="24" style="83" customWidth="1"/>
    <col min="11267" max="11267" width="23.42578125" style="83" customWidth="1"/>
    <col min="11268" max="11268" width="21.5703125" style="83" customWidth="1"/>
    <col min="11269" max="11520" width="8.85546875" style="83"/>
    <col min="11521" max="11521" width="55.42578125" style="83" customWidth="1"/>
    <col min="11522" max="11522" width="24" style="83" customWidth="1"/>
    <col min="11523" max="11523" width="23.42578125" style="83" customWidth="1"/>
    <col min="11524" max="11524" width="21.5703125" style="83" customWidth="1"/>
    <col min="11525" max="11776" width="8.85546875" style="83"/>
    <col min="11777" max="11777" width="55.42578125" style="83" customWidth="1"/>
    <col min="11778" max="11778" width="24" style="83" customWidth="1"/>
    <col min="11779" max="11779" width="23.42578125" style="83" customWidth="1"/>
    <col min="11780" max="11780" width="21.5703125" style="83" customWidth="1"/>
    <col min="11781" max="12032" width="8.85546875" style="83"/>
    <col min="12033" max="12033" width="55.42578125" style="83" customWidth="1"/>
    <col min="12034" max="12034" width="24" style="83" customWidth="1"/>
    <col min="12035" max="12035" width="23.42578125" style="83" customWidth="1"/>
    <col min="12036" max="12036" width="21.5703125" style="83" customWidth="1"/>
    <col min="12037" max="12288" width="8.85546875" style="83"/>
    <col min="12289" max="12289" width="55.42578125" style="83" customWidth="1"/>
    <col min="12290" max="12290" width="24" style="83" customWidth="1"/>
    <col min="12291" max="12291" width="23.42578125" style="83" customWidth="1"/>
    <col min="12292" max="12292" width="21.5703125" style="83" customWidth="1"/>
    <col min="12293" max="12544" width="8.85546875" style="83"/>
    <col min="12545" max="12545" width="55.42578125" style="83" customWidth="1"/>
    <col min="12546" max="12546" width="24" style="83" customWidth="1"/>
    <col min="12547" max="12547" width="23.42578125" style="83" customWidth="1"/>
    <col min="12548" max="12548" width="21.5703125" style="83" customWidth="1"/>
    <col min="12549" max="12800" width="8.85546875" style="83"/>
    <col min="12801" max="12801" width="55.42578125" style="83" customWidth="1"/>
    <col min="12802" max="12802" width="24" style="83" customWidth="1"/>
    <col min="12803" max="12803" width="23.42578125" style="83" customWidth="1"/>
    <col min="12804" max="12804" width="21.5703125" style="83" customWidth="1"/>
    <col min="12805" max="13056" width="8.85546875" style="83"/>
    <col min="13057" max="13057" width="55.42578125" style="83" customWidth="1"/>
    <col min="13058" max="13058" width="24" style="83" customWidth="1"/>
    <col min="13059" max="13059" width="23.42578125" style="83" customWidth="1"/>
    <col min="13060" max="13060" width="21.5703125" style="83" customWidth="1"/>
    <col min="13061" max="13312" width="8.85546875" style="83"/>
    <col min="13313" max="13313" width="55.42578125" style="83" customWidth="1"/>
    <col min="13314" max="13314" width="24" style="83" customWidth="1"/>
    <col min="13315" max="13315" width="23.42578125" style="83" customWidth="1"/>
    <col min="13316" max="13316" width="21.5703125" style="83" customWidth="1"/>
    <col min="13317" max="13568" width="8.85546875" style="83"/>
    <col min="13569" max="13569" width="55.42578125" style="83" customWidth="1"/>
    <col min="13570" max="13570" width="24" style="83" customWidth="1"/>
    <col min="13571" max="13571" width="23.42578125" style="83" customWidth="1"/>
    <col min="13572" max="13572" width="21.5703125" style="83" customWidth="1"/>
    <col min="13573" max="13824" width="8.85546875" style="83"/>
    <col min="13825" max="13825" width="55.42578125" style="83" customWidth="1"/>
    <col min="13826" max="13826" width="24" style="83" customWidth="1"/>
    <col min="13827" max="13827" width="23.42578125" style="83" customWidth="1"/>
    <col min="13828" max="13828" width="21.5703125" style="83" customWidth="1"/>
    <col min="13829" max="14080" width="8.85546875" style="83"/>
    <col min="14081" max="14081" width="55.42578125" style="83" customWidth="1"/>
    <col min="14082" max="14082" width="24" style="83" customWidth="1"/>
    <col min="14083" max="14083" width="23.42578125" style="83" customWidth="1"/>
    <col min="14084" max="14084" width="21.5703125" style="83" customWidth="1"/>
    <col min="14085" max="14336" width="8.85546875" style="83"/>
    <col min="14337" max="14337" width="55.42578125" style="83" customWidth="1"/>
    <col min="14338" max="14338" width="24" style="83" customWidth="1"/>
    <col min="14339" max="14339" width="23.42578125" style="83" customWidth="1"/>
    <col min="14340" max="14340" width="21.5703125" style="83" customWidth="1"/>
    <col min="14341" max="14592" width="8.85546875" style="83"/>
    <col min="14593" max="14593" width="55.42578125" style="83" customWidth="1"/>
    <col min="14594" max="14594" width="24" style="83" customWidth="1"/>
    <col min="14595" max="14595" width="23.42578125" style="83" customWidth="1"/>
    <col min="14596" max="14596" width="21.5703125" style="83" customWidth="1"/>
    <col min="14597" max="14848" width="8.85546875" style="83"/>
    <col min="14849" max="14849" width="55.42578125" style="83" customWidth="1"/>
    <col min="14850" max="14850" width="24" style="83" customWidth="1"/>
    <col min="14851" max="14851" width="23.42578125" style="83" customWidth="1"/>
    <col min="14852" max="14852" width="21.5703125" style="83" customWidth="1"/>
    <col min="14853" max="15104" width="8.85546875" style="83"/>
    <col min="15105" max="15105" width="55.42578125" style="83" customWidth="1"/>
    <col min="15106" max="15106" width="24" style="83" customWidth="1"/>
    <col min="15107" max="15107" width="23.42578125" style="83" customWidth="1"/>
    <col min="15108" max="15108" width="21.5703125" style="83" customWidth="1"/>
    <col min="15109" max="15360" width="8.85546875" style="83"/>
    <col min="15361" max="15361" width="55.42578125" style="83" customWidth="1"/>
    <col min="15362" max="15362" width="24" style="83" customWidth="1"/>
    <col min="15363" max="15363" width="23.42578125" style="83" customWidth="1"/>
    <col min="15364" max="15364" width="21.5703125" style="83" customWidth="1"/>
    <col min="15365" max="15616" width="8.85546875" style="83"/>
    <col min="15617" max="15617" width="55.42578125" style="83" customWidth="1"/>
    <col min="15618" max="15618" width="24" style="83" customWidth="1"/>
    <col min="15619" max="15619" width="23.42578125" style="83" customWidth="1"/>
    <col min="15620" max="15620" width="21.5703125" style="83" customWidth="1"/>
    <col min="15621" max="15872" width="8.85546875" style="83"/>
    <col min="15873" max="15873" width="55.42578125" style="83" customWidth="1"/>
    <col min="15874" max="15874" width="24" style="83" customWidth="1"/>
    <col min="15875" max="15875" width="23.42578125" style="83" customWidth="1"/>
    <col min="15876" max="15876" width="21.5703125" style="83" customWidth="1"/>
    <col min="15877" max="16128" width="8.85546875" style="83"/>
    <col min="16129" max="16129" width="55.42578125" style="83" customWidth="1"/>
    <col min="16130" max="16130" width="24" style="83" customWidth="1"/>
    <col min="16131" max="16131" width="23.42578125" style="83" customWidth="1"/>
    <col min="16132" max="16132" width="21.5703125" style="83" customWidth="1"/>
    <col min="16133" max="16384" width="8.85546875" style="83"/>
  </cols>
  <sheetData>
    <row r="1" spans="1:7" ht="23.25" customHeight="1" x14ac:dyDescent="0.3">
      <c r="C1" s="499" t="s">
        <v>217</v>
      </c>
      <c r="D1" s="499"/>
    </row>
    <row r="2" spans="1:7" ht="20.25" x14ac:dyDescent="0.3">
      <c r="A2" s="495" t="s">
        <v>94</v>
      </c>
      <c r="B2" s="495"/>
      <c r="C2" s="495"/>
      <c r="D2" s="495"/>
    </row>
    <row r="3" spans="1:7" s="71" customFormat="1" ht="20.25" x14ac:dyDescent="0.3">
      <c r="A3" s="495" t="s">
        <v>521</v>
      </c>
      <c r="B3" s="495"/>
      <c r="C3" s="495"/>
      <c r="D3" s="495"/>
      <c r="F3" s="325"/>
    </row>
    <row r="4" spans="1:7" s="71" customFormat="1" ht="19.5" customHeight="1" x14ac:dyDescent="0.3">
      <c r="A4" s="471" t="s">
        <v>50</v>
      </c>
      <c r="B4" s="471"/>
      <c r="C4" s="471"/>
      <c r="D4" s="471"/>
      <c r="E4" s="112"/>
      <c r="F4" s="326"/>
      <c r="G4" s="112"/>
    </row>
    <row r="5" spans="1:7" s="71" customFormat="1" ht="12.75" customHeight="1" x14ac:dyDescent="0.4">
      <c r="A5" s="113"/>
      <c r="B5" s="113"/>
      <c r="C5" s="113"/>
      <c r="D5" s="113"/>
      <c r="F5" s="325"/>
    </row>
    <row r="6" spans="1:7" s="74" customFormat="1" ht="25.5" customHeight="1" x14ac:dyDescent="0.3">
      <c r="A6" s="473"/>
      <c r="B6" s="497" t="s">
        <v>95</v>
      </c>
      <c r="C6" s="497" t="s">
        <v>98</v>
      </c>
      <c r="D6" s="497" t="s">
        <v>99</v>
      </c>
      <c r="F6" s="98"/>
    </row>
    <row r="7" spans="1:7" s="74" customFormat="1" ht="48.6" customHeight="1" x14ac:dyDescent="0.3">
      <c r="A7" s="473"/>
      <c r="B7" s="497"/>
      <c r="C7" s="497"/>
      <c r="D7" s="497"/>
      <c r="F7" s="98"/>
    </row>
    <row r="8" spans="1:7" s="90" customFormat="1" ht="42" customHeight="1" x14ac:dyDescent="0.25">
      <c r="A8" s="182" t="s">
        <v>64</v>
      </c>
      <c r="B8" s="183">
        <v>921</v>
      </c>
      <c r="C8" s="183">
        <v>6733</v>
      </c>
      <c r="D8" s="183">
        <v>7.3116178067318129</v>
      </c>
      <c r="F8" s="327"/>
    </row>
    <row r="9" spans="1:7" s="90" customFormat="1" x14ac:dyDescent="0.25">
      <c r="A9" s="92" t="s">
        <v>51</v>
      </c>
      <c r="B9" s="93"/>
      <c r="C9" s="93"/>
      <c r="D9" s="93"/>
      <c r="F9" s="327"/>
    </row>
    <row r="10" spans="1:7" ht="44.25" customHeight="1" x14ac:dyDescent="0.2">
      <c r="A10" s="94" t="s">
        <v>52</v>
      </c>
      <c r="B10" s="95">
        <v>78</v>
      </c>
      <c r="C10" s="95">
        <v>1172</v>
      </c>
      <c r="D10" s="114">
        <v>15.025641025641026</v>
      </c>
      <c r="F10" s="327"/>
    </row>
    <row r="11" spans="1:7" ht="30" customHeight="1" x14ac:dyDescent="0.2">
      <c r="A11" s="94" t="s">
        <v>53</v>
      </c>
      <c r="B11" s="95">
        <v>158</v>
      </c>
      <c r="C11" s="95">
        <v>1177</v>
      </c>
      <c r="D11" s="114">
        <v>7.4493670886075947</v>
      </c>
      <c r="F11" s="327"/>
    </row>
    <row r="12" spans="1:7" s="85" customFormat="1" ht="30" customHeight="1" x14ac:dyDescent="0.25">
      <c r="A12" s="94" t="s">
        <v>54</v>
      </c>
      <c r="B12" s="95">
        <v>78</v>
      </c>
      <c r="C12" s="95">
        <v>872</v>
      </c>
      <c r="D12" s="114">
        <v>11.179487179487179</v>
      </c>
      <c r="F12" s="327"/>
    </row>
    <row r="13" spans="1:7" ht="30" customHeight="1" x14ac:dyDescent="0.2">
      <c r="A13" s="94" t="s">
        <v>55</v>
      </c>
      <c r="B13" s="95">
        <v>36</v>
      </c>
      <c r="C13" s="95">
        <v>443</v>
      </c>
      <c r="D13" s="114">
        <v>12.305555555555555</v>
      </c>
      <c r="F13" s="327"/>
    </row>
    <row r="14" spans="1:7" ht="30" customHeight="1" x14ac:dyDescent="0.2">
      <c r="A14" s="94" t="s">
        <v>56</v>
      </c>
      <c r="B14" s="95">
        <v>115</v>
      </c>
      <c r="C14" s="95">
        <v>925</v>
      </c>
      <c r="D14" s="114">
        <v>8.0434782608695645</v>
      </c>
      <c r="F14" s="327"/>
    </row>
    <row r="15" spans="1:7" ht="42" customHeight="1" x14ac:dyDescent="0.2">
      <c r="A15" s="94" t="s">
        <v>57</v>
      </c>
      <c r="B15" s="95">
        <v>12</v>
      </c>
      <c r="C15" s="95">
        <v>103</v>
      </c>
      <c r="D15" s="114">
        <v>8.5833333333333339</v>
      </c>
      <c r="F15" s="327"/>
    </row>
    <row r="16" spans="1:7" ht="34.35" customHeight="1" x14ac:dyDescent="0.2">
      <c r="A16" s="94" t="s">
        <v>58</v>
      </c>
      <c r="B16" s="95">
        <v>194</v>
      </c>
      <c r="C16" s="95">
        <v>574</v>
      </c>
      <c r="D16" s="114">
        <v>2.9587628865979383</v>
      </c>
      <c r="E16" s="84"/>
      <c r="F16" s="327"/>
    </row>
    <row r="17" spans="1:6" ht="78" customHeight="1" x14ac:dyDescent="0.2">
      <c r="A17" s="94" t="s">
        <v>59</v>
      </c>
      <c r="B17" s="95">
        <v>139</v>
      </c>
      <c r="C17" s="95">
        <v>661</v>
      </c>
      <c r="D17" s="114">
        <v>4.7553956834532372</v>
      </c>
      <c r="E17" s="84"/>
      <c r="F17" s="327"/>
    </row>
    <row r="18" spans="1:6" ht="32.25" customHeight="1" x14ac:dyDescent="0.2">
      <c r="A18" s="94" t="s">
        <v>86</v>
      </c>
      <c r="B18" s="95">
        <v>111</v>
      </c>
      <c r="C18" s="95">
        <v>806</v>
      </c>
      <c r="D18" s="114">
        <v>7.2702702702702702</v>
      </c>
      <c r="E18" s="84"/>
      <c r="F18" s="327"/>
    </row>
    <row r="19" spans="1:6" x14ac:dyDescent="0.3">
      <c r="A19" s="86"/>
      <c r="B19" s="86"/>
      <c r="C19" s="86"/>
      <c r="D19" s="115"/>
      <c r="E19" s="84"/>
    </row>
    <row r="20" spans="1:6" x14ac:dyDescent="0.3">
      <c r="A20" s="86"/>
      <c r="B20" s="87"/>
      <c r="C20" s="87"/>
      <c r="E20" s="84"/>
    </row>
    <row r="21" spans="1:6" x14ac:dyDescent="0.3">
      <c r="E21" s="84"/>
    </row>
    <row r="22" spans="1:6" x14ac:dyDescent="0.3">
      <c r="E22" s="84"/>
    </row>
    <row r="23" spans="1:6" x14ac:dyDescent="0.3">
      <c r="E23" s="84"/>
    </row>
    <row r="24" spans="1:6" x14ac:dyDescent="0.3">
      <c r="E24" s="84"/>
    </row>
  </sheetData>
  <mergeCells count="8">
    <mergeCell ref="C1:D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topLeftCell="A13" zoomScale="80" zoomScaleNormal="100" zoomScaleSheetLayoutView="80" workbookViewId="0">
      <selection activeCell="A8" sqref="A8"/>
    </sheetView>
  </sheetViews>
  <sheetFormatPr defaultColWidth="9.140625" defaultRowHeight="18.75" x14ac:dyDescent="0.3"/>
  <cols>
    <col min="1" max="1" width="70.5703125" style="2" customWidth="1"/>
    <col min="2" max="2" width="12.140625" style="2" customWidth="1"/>
    <col min="3" max="3" width="12" style="19" customWidth="1"/>
    <col min="4" max="4" width="9.5703125" style="2" customWidth="1"/>
    <col min="5" max="5" width="15" style="2" customWidth="1"/>
    <col min="6" max="6" width="7.5703125" style="2" customWidth="1"/>
    <col min="7" max="8" width="9.140625" style="328"/>
    <col min="9" max="16384" width="9.140625" style="2"/>
  </cols>
  <sheetData>
    <row r="1" spans="1:8" ht="28.35" customHeight="1" x14ac:dyDescent="0.3">
      <c r="B1" s="472" t="s">
        <v>217</v>
      </c>
      <c r="C1" s="472"/>
      <c r="D1" s="472"/>
      <c r="E1" s="472"/>
    </row>
    <row r="2" spans="1:8" ht="34.5" customHeight="1" x14ac:dyDescent="0.45">
      <c r="A2" s="501" t="s">
        <v>236</v>
      </c>
      <c r="B2" s="501"/>
      <c r="C2" s="501"/>
      <c r="D2" s="501"/>
      <c r="E2" s="501"/>
      <c r="F2" s="1"/>
    </row>
    <row r="3" spans="1:8" ht="36" customHeight="1" x14ac:dyDescent="0.3">
      <c r="A3" s="500" t="s">
        <v>522</v>
      </c>
      <c r="B3" s="500"/>
      <c r="C3" s="500"/>
      <c r="D3" s="500"/>
      <c r="E3" s="500"/>
    </row>
    <row r="4" spans="1:8" ht="18" customHeight="1" x14ac:dyDescent="0.3">
      <c r="A4" s="502" t="s">
        <v>0</v>
      </c>
      <c r="B4" s="504" t="s">
        <v>305</v>
      </c>
      <c r="C4" s="504" t="s">
        <v>306</v>
      </c>
      <c r="D4" s="509" t="s">
        <v>1</v>
      </c>
      <c r="E4" s="510"/>
    </row>
    <row r="5" spans="1:8" ht="28.5" customHeight="1" x14ac:dyDescent="0.3">
      <c r="A5" s="503"/>
      <c r="B5" s="505"/>
      <c r="C5" s="505"/>
      <c r="D5" s="3" t="s">
        <v>2</v>
      </c>
      <c r="E5" s="4" t="s">
        <v>352</v>
      </c>
    </row>
    <row r="6" spans="1:8" ht="34.5" customHeight="1" x14ac:dyDescent="0.3">
      <c r="A6" s="5" t="s">
        <v>8</v>
      </c>
      <c r="B6" s="392">
        <v>40683</v>
      </c>
      <c r="C6" s="392">
        <v>36398</v>
      </c>
      <c r="D6" s="393">
        <v>89.467345082712683</v>
      </c>
      <c r="E6" s="392">
        <v>-4285</v>
      </c>
      <c r="F6" s="6"/>
      <c r="G6" s="329"/>
      <c r="H6" s="416"/>
    </row>
    <row r="7" spans="1:8" ht="27" customHeight="1" x14ac:dyDescent="0.3">
      <c r="A7" s="7" t="s">
        <v>343</v>
      </c>
      <c r="B7" s="243">
        <v>28579</v>
      </c>
      <c r="C7" s="243">
        <v>28747</v>
      </c>
      <c r="D7" s="390">
        <v>100.58784422128136</v>
      </c>
      <c r="E7" s="243">
        <v>168</v>
      </c>
      <c r="F7" s="6"/>
      <c r="G7" s="329"/>
      <c r="H7" s="416"/>
    </row>
    <row r="8" spans="1:8" ht="33" customHeight="1" x14ac:dyDescent="0.3">
      <c r="A8" s="8" t="s">
        <v>553</v>
      </c>
      <c r="B8" s="244">
        <v>15769</v>
      </c>
      <c r="C8" s="244">
        <v>10905</v>
      </c>
      <c r="D8" s="391">
        <v>69.154670556154485</v>
      </c>
      <c r="E8" s="244">
        <v>-4864</v>
      </c>
      <c r="F8" s="6"/>
      <c r="G8" s="329"/>
      <c r="H8" s="416"/>
    </row>
    <row r="9" spans="1:8" ht="33" customHeight="1" x14ac:dyDescent="0.3">
      <c r="A9" s="208" t="s">
        <v>423</v>
      </c>
      <c r="B9" s="244">
        <v>9290</v>
      </c>
      <c r="C9" s="244">
        <v>9749</v>
      </c>
      <c r="D9" s="391">
        <v>104.94079655543595</v>
      </c>
      <c r="E9" s="244">
        <v>459</v>
      </c>
      <c r="F9" s="6"/>
      <c r="G9" s="329"/>
      <c r="H9" s="416"/>
    </row>
    <row r="10" spans="1:8" ht="40.5" customHeight="1" x14ac:dyDescent="0.3">
      <c r="A10" s="9" t="s">
        <v>3</v>
      </c>
      <c r="B10" s="245">
        <v>11</v>
      </c>
      <c r="C10" s="245">
        <v>4</v>
      </c>
      <c r="D10" s="394">
        <v>36.363636363636367</v>
      </c>
      <c r="E10" s="245">
        <v>-7</v>
      </c>
      <c r="F10" s="6"/>
      <c r="G10" s="329"/>
      <c r="H10" s="416"/>
    </row>
    <row r="11" spans="1:8" ht="38.25" customHeight="1" x14ac:dyDescent="0.3">
      <c r="A11" s="10" t="s">
        <v>307</v>
      </c>
      <c r="B11" s="246">
        <v>114</v>
      </c>
      <c r="C11" s="246">
        <v>131</v>
      </c>
      <c r="D11" s="395">
        <v>114.91228070175438</v>
      </c>
      <c r="E11" s="246">
        <v>17</v>
      </c>
      <c r="F11" s="6"/>
      <c r="G11" s="329"/>
      <c r="H11" s="416"/>
    </row>
    <row r="12" spans="1:8" ht="31.5" customHeight="1" x14ac:dyDescent="0.3">
      <c r="A12" s="11" t="s">
        <v>344</v>
      </c>
      <c r="B12" s="247">
        <v>2151</v>
      </c>
      <c r="C12" s="247">
        <v>2489</v>
      </c>
      <c r="D12" s="396">
        <v>115.71362157136215</v>
      </c>
      <c r="E12" s="247">
        <v>338</v>
      </c>
      <c r="F12" s="6"/>
      <c r="G12" s="329"/>
      <c r="H12" s="416"/>
    </row>
    <row r="13" spans="1:8" ht="23.25" customHeight="1" x14ac:dyDescent="0.3">
      <c r="A13" s="12" t="s">
        <v>345</v>
      </c>
      <c r="B13" s="244">
        <v>1126</v>
      </c>
      <c r="C13" s="244">
        <v>1610</v>
      </c>
      <c r="D13" s="391">
        <v>142.98401420959149</v>
      </c>
      <c r="E13" s="244">
        <v>484</v>
      </c>
      <c r="F13" s="6"/>
      <c r="G13" s="329"/>
      <c r="H13" s="416"/>
    </row>
    <row r="14" spans="1:8" ht="29.25" customHeight="1" x14ac:dyDescent="0.3">
      <c r="A14" s="13" t="s">
        <v>4</v>
      </c>
      <c r="B14" s="247">
        <v>135</v>
      </c>
      <c r="C14" s="247">
        <v>22</v>
      </c>
      <c r="D14" s="396">
        <v>16.296296296296298</v>
      </c>
      <c r="E14" s="247">
        <v>-113</v>
      </c>
      <c r="F14" s="6"/>
      <c r="G14" s="329"/>
      <c r="H14" s="416"/>
    </row>
    <row r="15" spans="1:8" ht="45.75" customHeight="1" x14ac:dyDescent="0.3">
      <c r="A15" s="8" t="s">
        <v>346</v>
      </c>
      <c r="B15" s="244">
        <v>1494</v>
      </c>
      <c r="C15" s="244">
        <v>1232</v>
      </c>
      <c r="D15" s="391">
        <v>82.463186077643911</v>
      </c>
      <c r="E15" s="244">
        <v>-262</v>
      </c>
      <c r="F15" s="6"/>
      <c r="G15" s="329"/>
      <c r="H15" s="416"/>
    </row>
    <row r="16" spans="1:8" ht="45.75" customHeight="1" x14ac:dyDescent="0.3">
      <c r="A16" s="13" t="s">
        <v>347</v>
      </c>
      <c r="B16" s="424">
        <v>41191</v>
      </c>
      <c r="C16" s="424">
        <v>42066</v>
      </c>
      <c r="D16" s="216">
        <v>102.12425044305795</v>
      </c>
      <c r="E16" s="217">
        <v>875</v>
      </c>
      <c r="F16" s="6"/>
      <c r="G16" s="434">
        <f t="shared" ref="G16:G17" si="0">C16/B16*100</f>
        <v>102.12425044305795</v>
      </c>
      <c r="H16" s="435">
        <f t="shared" ref="H16:H17" si="1">C16-B16</f>
        <v>875</v>
      </c>
    </row>
    <row r="17" spans="1:8" ht="33.75" customHeight="1" x14ac:dyDescent="0.3">
      <c r="A17" s="305" t="s">
        <v>348</v>
      </c>
      <c r="B17" s="425">
        <v>26924</v>
      </c>
      <c r="C17" s="425">
        <v>27645</v>
      </c>
      <c r="D17" s="216">
        <v>102.67790818600504</v>
      </c>
      <c r="E17" s="217">
        <v>721</v>
      </c>
      <c r="F17" s="6"/>
      <c r="G17" s="434">
        <f t="shared" si="0"/>
        <v>102.67790818600504</v>
      </c>
      <c r="H17" s="435">
        <f t="shared" si="1"/>
        <v>721</v>
      </c>
    </row>
    <row r="18" spans="1:8" ht="28.5" customHeight="1" x14ac:dyDescent="0.3">
      <c r="A18" s="11" t="s">
        <v>350</v>
      </c>
      <c r="B18" s="247">
        <v>26624</v>
      </c>
      <c r="C18" s="247">
        <v>26939</v>
      </c>
      <c r="D18" s="396">
        <v>101.18314302884615</v>
      </c>
      <c r="E18" s="247">
        <v>315</v>
      </c>
      <c r="F18" s="6"/>
      <c r="G18" s="329"/>
      <c r="H18" s="416"/>
    </row>
    <row r="19" spans="1:8" ht="47.25" customHeight="1" x14ac:dyDescent="0.3">
      <c r="A19" s="14" t="s">
        <v>349</v>
      </c>
      <c r="B19" s="247">
        <v>4917</v>
      </c>
      <c r="C19" s="247">
        <v>4013</v>
      </c>
      <c r="D19" s="216">
        <v>81.614805775879603</v>
      </c>
      <c r="E19" s="217">
        <v>-904</v>
      </c>
      <c r="F19" s="6"/>
      <c r="G19" s="329"/>
      <c r="H19" s="416"/>
    </row>
    <row r="20" spans="1:8" ht="28.5" customHeight="1" x14ac:dyDescent="0.3">
      <c r="A20" s="15" t="s">
        <v>15</v>
      </c>
      <c r="B20" s="243">
        <v>21602</v>
      </c>
      <c r="C20" s="243">
        <v>14235</v>
      </c>
      <c r="D20" s="216">
        <v>65.896676233682058</v>
      </c>
      <c r="E20" s="217">
        <v>-7367</v>
      </c>
      <c r="F20" s="6"/>
      <c r="G20" s="329"/>
      <c r="H20" s="416"/>
    </row>
    <row r="21" spans="1:8" ht="24" customHeight="1" x14ac:dyDescent="0.3">
      <c r="A21" s="511" t="s">
        <v>5</v>
      </c>
      <c r="B21" s="512"/>
      <c r="C21" s="512"/>
      <c r="D21" s="512"/>
      <c r="E21" s="513"/>
      <c r="F21" s="6"/>
      <c r="G21" s="329"/>
      <c r="H21" s="416"/>
    </row>
    <row r="22" spans="1:8" ht="21" customHeight="1" x14ac:dyDescent="0.3">
      <c r="A22" s="514"/>
      <c r="B22" s="515"/>
      <c r="C22" s="515"/>
      <c r="D22" s="515"/>
      <c r="E22" s="516"/>
      <c r="F22" s="6"/>
      <c r="G22" s="329"/>
      <c r="H22" s="416"/>
    </row>
    <row r="23" spans="1:8" ht="21.75" customHeight="1" x14ac:dyDescent="0.3">
      <c r="A23" s="502" t="s">
        <v>0</v>
      </c>
      <c r="B23" s="517" t="s">
        <v>523</v>
      </c>
      <c r="C23" s="517" t="s">
        <v>524</v>
      </c>
      <c r="D23" s="509" t="s">
        <v>1</v>
      </c>
      <c r="E23" s="510"/>
      <c r="F23" s="6"/>
      <c r="G23" s="329"/>
      <c r="H23" s="416"/>
    </row>
    <row r="24" spans="1:8" ht="28.5" customHeight="1" x14ac:dyDescent="0.3">
      <c r="A24" s="503"/>
      <c r="B24" s="518"/>
      <c r="C24" s="518"/>
      <c r="D24" s="3" t="s">
        <v>2</v>
      </c>
      <c r="E24" s="4" t="s">
        <v>377</v>
      </c>
      <c r="F24" s="6"/>
      <c r="G24" s="329"/>
      <c r="H24" s="416"/>
    </row>
    <row r="25" spans="1:8" ht="33.75" customHeight="1" x14ac:dyDescent="0.3">
      <c r="A25" s="16" t="s">
        <v>508</v>
      </c>
      <c r="B25" s="427" t="s">
        <v>509</v>
      </c>
      <c r="C25" s="426">
        <v>7172</v>
      </c>
      <c r="D25" s="428" t="s">
        <v>403</v>
      </c>
      <c r="E25" s="429" t="s">
        <v>403</v>
      </c>
      <c r="F25" s="6"/>
      <c r="G25" s="329"/>
      <c r="H25" s="416"/>
    </row>
    <row r="26" spans="1:8" ht="27.75" customHeight="1" x14ac:dyDescent="0.3">
      <c r="A26" s="8" t="s">
        <v>554</v>
      </c>
      <c r="B26" s="244">
        <v>10079</v>
      </c>
      <c r="C26" s="244">
        <v>6733</v>
      </c>
      <c r="D26" s="218">
        <v>66.802262129179482</v>
      </c>
      <c r="E26" s="219">
        <v>-3346</v>
      </c>
      <c r="F26" s="6"/>
      <c r="G26" s="329"/>
      <c r="H26" s="416"/>
    </row>
    <row r="27" spans="1:8" ht="30.75" customHeight="1" x14ac:dyDescent="0.3">
      <c r="A27" s="8" t="s">
        <v>350</v>
      </c>
      <c r="B27" s="244">
        <v>8980</v>
      </c>
      <c r="C27" s="244">
        <v>5846</v>
      </c>
      <c r="D27" s="218">
        <v>65.100222717149222</v>
      </c>
      <c r="E27" s="219">
        <v>-3134</v>
      </c>
      <c r="F27" s="6"/>
      <c r="G27" s="329"/>
      <c r="H27" s="416"/>
    </row>
    <row r="28" spans="1:8" ht="30.75" customHeight="1" x14ac:dyDescent="0.3">
      <c r="A28" s="17" t="s">
        <v>351</v>
      </c>
      <c r="B28" s="248">
        <v>689</v>
      </c>
      <c r="C28" s="248">
        <v>921</v>
      </c>
      <c r="D28" s="218">
        <v>133.67198838896951</v>
      </c>
      <c r="E28" s="219">
        <v>232</v>
      </c>
      <c r="F28" s="6"/>
      <c r="G28" s="329"/>
      <c r="H28" s="416"/>
    </row>
    <row r="29" spans="1:8" ht="42.75" customHeight="1" x14ac:dyDescent="0.3">
      <c r="A29" s="18" t="s">
        <v>6</v>
      </c>
      <c r="B29" s="248">
        <v>6757.92</v>
      </c>
      <c r="C29" s="248">
        <v>8047.95</v>
      </c>
      <c r="D29" s="218">
        <v>119.08915761062575</v>
      </c>
      <c r="E29" s="249" t="s">
        <v>550</v>
      </c>
      <c r="F29" s="6"/>
      <c r="G29" s="329"/>
      <c r="H29" s="416"/>
    </row>
    <row r="30" spans="1:8" ht="34.5" customHeight="1" x14ac:dyDescent="0.3">
      <c r="A30" s="12" t="s">
        <v>308</v>
      </c>
      <c r="B30" s="248">
        <v>15</v>
      </c>
      <c r="C30" s="248">
        <v>7.3105320304017374</v>
      </c>
      <c r="D30" s="507" t="s">
        <v>551</v>
      </c>
      <c r="E30" s="508"/>
      <c r="G30" s="329"/>
    </row>
    <row r="31" spans="1:8" ht="67.5" customHeight="1" x14ac:dyDescent="0.3">
      <c r="A31" s="506" t="s">
        <v>510</v>
      </c>
      <c r="B31" s="506"/>
      <c r="C31" s="506"/>
      <c r="D31" s="506"/>
      <c r="E31" s="506"/>
    </row>
    <row r="34" spans="3:3" ht="25.5" customHeight="1" x14ac:dyDescent="0.3">
      <c r="C34" s="2"/>
    </row>
    <row r="35" spans="3:3" x14ac:dyDescent="0.3">
      <c r="C35" s="2"/>
    </row>
  </sheetData>
  <mergeCells count="14">
    <mergeCell ref="A31:E31"/>
    <mergeCell ref="D30:E30"/>
    <mergeCell ref="C4:C5"/>
    <mergeCell ref="D4:E4"/>
    <mergeCell ref="A21:E22"/>
    <mergeCell ref="A23:A24"/>
    <mergeCell ref="B23:B24"/>
    <mergeCell ref="C23:C24"/>
    <mergeCell ref="D23:E23"/>
    <mergeCell ref="B1:E1"/>
    <mergeCell ref="A3:E3"/>
    <mergeCell ref="A2:E2"/>
    <mergeCell ref="A4:A5"/>
    <mergeCell ref="B4:B5"/>
  </mergeCells>
  <printOptions horizontalCentered="1"/>
  <pageMargins left="0.27559055118110237" right="0" top="0.19685039370078741" bottom="0" header="0" footer="0"/>
  <pageSetup paperSize="9" scale="7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38"/>
  <sheetViews>
    <sheetView topLeftCell="AX1" zoomScale="75" zoomScaleNormal="75" zoomScaleSheetLayoutView="75" workbookViewId="0">
      <selection activeCell="B19" sqref="B19"/>
    </sheetView>
  </sheetViews>
  <sheetFormatPr defaultColWidth="9.140625" defaultRowHeight="12.75" x14ac:dyDescent="0.2"/>
  <cols>
    <col min="1" max="1" width="53.140625" style="27" customWidth="1"/>
    <col min="2" max="2" width="10.5703125" style="27" customWidth="1"/>
    <col min="3" max="3" width="10" style="27" customWidth="1"/>
    <col min="4" max="4" width="7.5703125" style="27" customWidth="1"/>
    <col min="5" max="5" width="9" style="27" customWidth="1"/>
    <col min="6" max="7" width="10.5703125" style="27" customWidth="1"/>
    <col min="8" max="8" width="8.42578125" style="27" customWidth="1"/>
    <col min="9" max="9" width="9.140625" style="27" customWidth="1"/>
    <col min="10" max="11" width="9.5703125" style="27" customWidth="1"/>
    <col min="12" max="12" width="7.42578125" style="27" customWidth="1"/>
    <col min="13" max="13" width="8.42578125" style="27" customWidth="1"/>
    <col min="14" max="15" width="8.85546875" style="27" customWidth="1"/>
    <col min="16" max="17" width="8.42578125" style="27" customWidth="1"/>
    <col min="18" max="18" width="7.85546875" style="27" customWidth="1"/>
    <col min="19" max="20" width="7" style="27" customWidth="1"/>
    <col min="21" max="21" width="8.5703125" style="27" customWidth="1"/>
    <col min="22" max="22" width="7.85546875" style="27" customWidth="1"/>
    <col min="23" max="24" width="8.85546875" style="27" customWidth="1"/>
    <col min="25" max="25" width="7.140625" style="27" customWidth="1"/>
    <col min="26" max="26" width="10.140625" style="27" customWidth="1"/>
    <col min="27" max="27" width="7.140625" style="27" customWidth="1"/>
    <col min="28" max="28" width="8.5703125" style="27" customWidth="1"/>
    <col min="29" max="29" width="10.85546875" style="27" customWidth="1"/>
    <col min="30" max="30" width="9.5703125" style="27" customWidth="1"/>
    <col min="31" max="31" width="8.5703125" style="27" customWidth="1"/>
    <col min="32" max="32" width="8" style="27" customWidth="1"/>
    <col min="33" max="33" width="10.5703125" style="27" customWidth="1"/>
    <col min="34" max="34" width="10.42578125" style="27" customWidth="1"/>
    <col min="35" max="35" width="10.140625" style="27" customWidth="1"/>
    <col min="36" max="36" width="9.140625" style="27" customWidth="1"/>
    <col min="37" max="37" width="8.42578125" style="27" customWidth="1"/>
    <col min="38" max="38" width="9.42578125" style="27" customWidth="1"/>
    <col min="39" max="40" width="8.5703125" style="27" customWidth="1"/>
    <col min="41" max="41" width="6.42578125" style="27" customWidth="1"/>
    <col min="42" max="43" width="9.42578125" style="27" customWidth="1"/>
    <col min="44" max="44" width="8.28515625" style="27" customWidth="1"/>
    <col min="45" max="45" width="8.140625" style="27" customWidth="1"/>
    <col min="46" max="53" width="9.140625" style="27"/>
    <col min="54" max="54" width="16.5703125" style="27" customWidth="1"/>
    <col min="55" max="16384" width="9.140625" style="27"/>
  </cols>
  <sheetData>
    <row r="1" spans="1:77" ht="25.5" customHeight="1" x14ac:dyDescent="0.3">
      <c r="J1" s="540" t="s">
        <v>217</v>
      </c>
      <c r="K1" s="540"/>
      <c r="L1" s="540"/>
      <c r="M1" s="540"/>
      <c r="N1" s="184"/>
      <c r="O1" s="184"/>
    </row>
    <row r="2" spans="1:77" ht="24.75" customHeight="1" x14ac:dyDescent="0.35">
      <c r="A2" s="20"/>
      <c r="B2" s="21" t="s">
        <v>237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3"/>
      <c r="O2" s="23"/>
      <c r="P2" s="23"/>
      <c r="Q2" s="23"/>
      <c r="R2" s="24"/>
      <c r="S2" s="25"/>
      <c r="T2" s="25"/>
      <c r="U2" s="25"/>
      <c r="V2" s="25"/>
      <c r="W2" s="239"/>
      <c r="X2" s="239"/>
      <c r="Y2" s="239"/>
      <c r="Z2" s="26"/>
      <c r="AC2" s="239"/>
      <c r="AD2" s="239"/>
      <c r="AE2" s="239"/>
      <c r="AF2" s="239"/>
      <c r="AG2" s="239"/>
      <c r="AH2" s="239"/>
      <c r="AI2" s="239"/>
      <c r="AJ2" s="239"/>
      <c r="AK2" s="239"/>
      <c r="AL2" s="28"/>
      <c r="AN2" s="26"/>
      <c r="AP2" s="26"/>
      <c r="AQ2" s="542"/>
      <c r="AR2" s="542"/>
      <c r="AS2" s="542"/>
    </row>
    <row r="3" spans="1:77" ht="24.75" customHeight="1" x14ac:dyDescent="0.35">
      <c r="A3" s="29"/>
      <c r="B3" s="541" t="s">
        <v>525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30"/>
      <c r="N3" s="31"/>
      <c r="O3" s="31"/>
      <c r="P3" s="31"/>
      <c r="Q3" s="31"/>
      <c r="R3" s="32"/>
      <c r="S3" s="33"/>
      <c r="T3" s="33"/>
      <c r="U3" s="33"/>
      <c r="V3" s="33"/>
      <c r="W3" s="34"/>
      <c r="X3" s="34"/>
      <c r="Z3" s="35"/>
      <c r="AA3" s="35"/>
      <c r="AD3" s="35"/>
      <c r="AG3" s="26" t="s">
        <v>7</v>
      </c>
      <c r="AI3" s="26"/>
      <c r="AJ3" s="26"/>
      <c r="AK3" s="26"/>
      <c r="AM3" s="36"/>
      <c r="AN3" s="26"/>
    </row>
    <row r="4" spans="1:77" ht="16.5" customHeight="1" x14ac:dyDescent="0.2">
      <c r="A4" s="555"/>
      <c r="B4" s="528" t="s">
        <v>8</v>
      </c>
      <c r="C4" s="528"/>
      <c r="D4" s="528"/>
      <c r="E4" s="528"/>
      <c r="F4" s="528" t="s">
        <v>9</v>
      </c>
      <c r="G4" s="528"/>
      <c r="H4" s="528"/>
      <c r="I4" s="528"/>
      <c r="J4" s="519" t="s">
        <v>553</v>
      </c>
      <c r="K4" s="520"/>
      <c r="L4" s="520"/>
      <c r="M4" s="521"/>
      <c r="N4" s="519" t="s">
        <v>555</v>
      </c>
      <c r="O4" s="520"/>
      <c r="P4" s="520"/>
      <c r="Q4" s="521"/>
      <c r="R4" s="528" t="s">
        <v>10</v>
      </c>
      <c r="S4" s="528"/>
      <c r="T4" s="528"/>
      <c r="U4" s="528"/>
      <c r="V4" s="528"/>
      <c r="W4" s="528"/>
      <c r="X4" s="528"/>
      <c r="Y4" s="528"/>
      <c r="Z4" s="519" t="s">
        <v>11</v>
      </c>
      <c r="AA4" s="520"/>
      <c r="AB4" s="520"/>
      <c r="AC4" s="521"/>
      <c r="AD4" s="519" t="s">
        <v>378</v>
      </c>
      <c r="AE4" s="520"/>
      <c r="AF4" s="520"/>
      <c r="AG4" s="521"/>
      <c r="AH4" s="519" t="s">
        <v>379</v>
      </c>
      <c r="AI4" s="520"/>
      <c r="AJ4" s="520"/>
      <c r="AK4" s="521"/>
      <c r="AL4" s="519" t="s">
        <v>12</v>
      </c>
      <c r="AM4" s="520"/>
      <c r="AN4" s="520"/>
      <c r="AO4" s="521"/>
      <c r="AP4" s="519" t="s">
        <v>13</v>
      </c>
      <c r="AQ4" s="520"/>
      <c r="AR4" s="520"/>
      <c r="AS4" s="521"/>
      <c r="AT4" s="543" t="s">
        <v>14</v>
      </c>
      <c r="AU4" s="544"/>
      <c r="AV4" s="544"/>
      <c r="AW4" s="545"/>
      <c r="AX4" s="519" t="s">
        <v>15</v>
      </c>
      <c r="AY4" s="520"/>
      <c r="AZ4" s="520"/>
      <c r="BA4" s="520"/>
      <c r="BB4" s="536" t="s">
        <v>511</v>
      </c>
      <c r="BC4" s="519" t="s">
        <v>488</v>
      </c>
      <c r="BD4" s="520"/>
      <c r="BE4" s="520"/>
      <c r="BF4" s="521"/>
      <c r="BG4" s="528" t="s">
        <v>16</v>
      </c>
      <c r="BH4" s="528"/>
      <c r="BI4" s="528"/>
      <c r="BJ4" s="528"/>
      <c r="BK4" s="528" t="s">
        <v>380</v>
      </c>
      <c r="BL4" s="528"/>
      <c r="BM4" s="528"/>
      <c r="BN4" s="528"/>
      <c r="BO4" s="519" t="s">
        <v>6</v>
      </c>
      <c r="BP4" s="520"/>
      <c r="BQ4" s="520"/>
      <c r="BR4" s="521"/>
      <c r="BS4" s="528" t="s">
        <v>489</v>
      </c>
      <c r="BT4" s="528"/>
      <c r="BU4" s="528"/>
      <c r="BV4" s="238"/>
    </row>
    <row r="5" spans="1:77" ht="59.25" customHeight="1" x14ac:dyDescent="0.2">
      <c r="A5" s="556"/>
      <c r="B5" s="528"/>
      <c r="C5" s="528"/>
      <c r="D5" s="528"/>
      <c r="E5" s="528"/>
      <c r="F5" s="528"/>
      <c r="G5" s="528"/>
      <c r="H5" s="528"/>
      <c r="I5" s="528"/>
      <c r="J5" s="522"/>
      <c r="K5" s="523"/>
      <c r="L5" s="523"/>
      <c r="M5" s="524"/>
      <c r="N5" s="522"/>
      <c r="O5" s="523"/>
      <c r="P5" s="523"/>
      <c r="Q5" s="524"/>
      <c r="R5" s="522" t="s">
        <v>17</v>
      </c>
      <c r="S5" s="523"/>
      <c r="T5" s="523"/>
      <c r="U5" s="524"/>
      <c r="V5" s="522" t="s">
        <v>18</v>
      </c>
      <c r="W5" s="523"/>
      <c r="X5" s="523"/>
      <c r="Y5" s="524"/>
      <c r="Z5" s="522"/>
      <c r="AA5" s="523"/>
      <c r="AB5" s="523"/>
      <c r="AC5" s="524"/>
      <c r="AD5" s="522"/>
      <c r="AE5" s="523"/>
      <c r="AF5" s="523"/>
      <c r="AG5" s="524"/>
      <c r="AH5" s="522"/>
      <c r="AI5" s="523"/>
      <c r="AJ5" s="523"/>
      <c r="AK5" s="524"/>
      <c r="AL5" s="522"/>
      <c r="AM5" s="523"/>
      <c r="AN5" s="523"/>
      <c r="AO5" s="524"/>
      <c r="AP5" s="522"/>
      <c r="AQ5" s="523"/>
      <c r="AR5" s="523"/>
      <c r="AS5" s="524"/>
      <c r="AT5" s="546"/>
      <c r="AU5" s="547"/>
      <c r="AV5" s="547"/>
      <c r="AW5" s="548"/>
      <c r="AX5" s="522"/>
      <c r="AY5" s="523"/>
      <c r="AZ5" s="523"/>
      <c r="BA5" s="523"/>
      <c r="BB5" s="537"/>
      <c r="BC5" s="522"/>
      <c r="BD5" s="523"/>
      <c r="BE5" s="523"/>
      <c r="BF5" s="524"/>
      <c r="BG5" s="528"/>
      <c r="BH5" s="528"/>
      <c r="BI5" s="528"/>
      <c r="BJ5" s="528"/>
      <c r="BK5" s="528"/>
      <c r="BL5" s="528"/>
      <c r="BM5" s="528"/>
      <c r="BN5" s="528"/>
      <c r="BO5" s="522"/>
      <c r="BP5" s="523"/>
      <c r="BQ5" s="523"/>
      <c r="BR5" s="524"/>
      <c r="BS5" s="528"/>
      <c r="BT5" s="528"/>
      <c r="BU5" s="528"/>
      <c r="BV5" s="238"/>
    </row>
    <row r="6" spans="1:77" ht="40.5" customHeight="1" x14ac:dyDescent="0.2">
      <c r="A6" s="556"/>
      <c r="B6" s="536"/>
      <c r="C6" s="536"/>
      <c r="D6" s="536"/>
      <c r="E6" s="536"/>
      <c r="F6" s="536"/>
      <c r="G6" s="536"/>
      <c r="H6" s="536"/>
      <c r="I6" s="536"/>
      <c r="J6" s="525"/>
      <c r="K6" s="526"/>
      <c r="L6" s="526"/>
      <c r="M6" s="527"/>
      <c r="N6" s="525"/>
      <c r="O6" s="526"/>
      <c r="P6" s="526"/>
      <c r="Q6" s="527"/>
      <c r="R6" s="525"/>
      <c r="S6" s="526"/>
      <c r="T6" s="526"/>
      <c r="U6" s="527"/>
      <c r="V6" s="525"/>
      <c r="W6" s="526"/>
      <c r="X6" s="526"/>
      <c r="Y6" s="527"/>
      <c r="Z6" s="525"/>
      <c r="AA6" s="526"/>
      <c r="AB6" s="526"/>
      <c r="AC6" s="527"/>
      <c r="AD6" s="525"/>
      <c r="AE6" s="526"/>
      <c r="AF6" s="526"/>
      <c r="AG6" s="527"/>
      <c r="AH6" s="525"/>
      <c r="AI6" s="526"/>
      <c r="AJ6" s="526"/>
      <c r="AK6" s="527"/>
      <c r="AL6" s="525"/>
      <c r="AM6" s="526"/>
      <c r="AN6" s="526"/>
      <c r="AO6" s="527"/>
      <c r="AP6" s="525"/>
      <c r="AQ6" s="526"/>
      <c r="AR6" s="526"/>
      <c r="AS6" s="527"/>
      <c r="AT6" s="549"/>
      <c r="AU6" s="550"/>
      <c r="AV6" s="550"/>
      <c r="AW6" s="551"/>
      <c r="AX6" s="525"/>
      <c r="AY6" s="526"/>
      <c r="AZ6" s="526"/>
      <c r="BA6" s="526"/>
      <c r="BB6" s="538"/>
      <c r="BC6" s="525"/>
      <c r="BD6" s="526"/>
      <c r="BE6" s="526"/>
      <c r="BF6" s="527"/>
      <c r="BG6" s="528"/>
      <c r="BH6" s="528"/>
      <c r="BI6" s="528"/>
      <c r="BJ6" s="528"/>
      <c r="BK6" s="528"/>
      <c r="BL6" s="528"/>
      <c r="BM6" s="528"/>
      <c r="BN6" s="528"/>
      <c r="BO6" s="525"/>
      <c r="BP6" s="526"/>
      <c r="BQ6" s="526"/>
      <c r="BR6" s="527"/>
      <c r="BS6" s="528"/>
      <c r="BT6" s="528"/>
      <c r="BU6" s="528"/>
      <c r="BV6" s="238"/>
    </row>
    <row r="7" spans="1:77" ht="35.25" customHeight="1" x14ac:dyDescent="0.2">
      <c r="A7" s="556"/>
      <c r="B7" s="529">
        <v>2020</v>
      </c>
      <c r="C7" s="530">
        <v>2021</v>
      </c>
      <c r="D7" s="539" t="s">
        <v>19</v>
      </c>
      <c r="E7" s="539"/>
      <c r="F7" s="529">
        <v>2020</v>
      </c>
      <c r="G7" s="530">
        <v>2021</v>
      </c>
      <c r="H7" s="539" t="s">
        <v>19</v>
      </c>
      <c r="I7" s="539"/>
      <c r="J7" s="529">
        <v>2020</v>
      </c>
      <c r="K7" s="530">
        <v>2021</v>
      </c>
      <c r="L7" s="552" t="s">
        <v>19</v>
      </c>
      <c r="M7" s="553"/>
      <c r="N7" s="529">
        <v>2020</v>
      </c>
      <c r="O7" s="530">
        <v>2021</v>
      </c>
      <c r="P7" s="539" t="s">
        <v>19</v>
      </c>
      <c r="Q7" s="539"/>
      <c r="R7" s="529">
        <v>2020</v>
      </c>
      <c r="S7" s="530">
        <v>2021</v>
      </c>
      <c r="T7" s="539" t="s">
        <v>19</v>
      </c>
      <c r="U7" s="539"/>
      <c r="V7" s="529">
        <v>2020</v>
      </c>
      <c r="W7" s="530">
        <v>2021</v>
      </c>
      <c r="X7" s="539" t="s">
        <v>19</v>
      </c>
      <c r="Y7" s="539"/>
      <c r="Z7" s="529">
        <v>2020</v>
      </c>
      <c r="AA7" s="530">
        <v>2021</v>
      </c>
      <c r="AB7" s="539" t="s">
        <v>19</v>
      </c>
      <c r="AC7" s="539"/>
      <c r="AD7" s="529">
        <v>2020</v>
      </c>
      <c r="AE7" s="530">
        <v>2021</v>
      </c>
      <c r="AF7" s="539" t="s">
        <v>19</v>
      </c>
      <c r="AG7" s="539"/>
      <c r="AH7" s="529">
        <v>2020</v>
      </c>
      <c r="AI7" s="530">
        <v>2021</v>
      </c>
      <c r="AJ7" s="539" t="s">
        <v>19</v>
      </c>
      <c r="AK7" s="539"/>
      <c r="AL7" s="529">
        <v>2020</v>
      </c>
      <c r="AM7" s="530">
        <v>2021</v>
      </c>
      <c r="AN7" s="539" t="s">
        <v>19</v>
      </c>
      <c r="AO7" s="539"/>
      <c r="AP7" s="529">
        <v>2020</v>
      </c>
      <c r="AQ7" s="530">
        <v>2021</v>
      </c>
      <c r="AR7" s="539" t="s">
        <v>19</v>
      </c>
      <c r="AS7" s="539"/>
      <c r="AT7" s="530">
        <v>2020</v>
      </c>
      <c r="AU7" s="530">
        <v>2021</v>
      </c>
      <c r="AV7" s="552" t="s">
        <v>19</v>
      </c>
      <c r="AW7" s="553"/>
      <c r="AX7" s="539" t="s">
        <v>20</v>
      </c>
      <c r="AY7" s="539"/>
      <c r="AZ7" s="539" t="s">
        <v>19</v>
      </c>
      <c r="BA7" s="539"/>
      <c r="BB7" s="530">
        <v>2021</v>
      </c>
      <c r="BC7" s="529">
        <v>2020</v>
      </c>
      <c r="BD7" s="530">
        <v>2021</v>
      </c>
      <c r="BE7" s="539" t="s">
        <v>19</v>
      </c>
      <c r="BF7" s="539"/>
      <c r="BG7" s="529">
        <v>2020</v>
      </c>
      <c r="BH7" s="530">
        <v>2021</v>
      </c>
      <c r="BI7" s="539" t="s">
        <v>19</v>
      </c>
      <c r="BJ7" s="539"/>
      <c r="BK7" s="529">
        <v>2020</v>
      </c>
      <c r="BL7" s="530">
        <v>2021</v>
      </c>
      <c r="BM7" s="532" t="s">
        <v>19</v>
      </c>
      <c r="BN7" s="533"/>
      <c r="BO7" s="529">
        <v>2020</v>
      </c>
      <c r="BP7" s="530">
        <v>2021</v>
      </c>
      <c r="BQ7" s="532" t="s">
        <v>19</v>
      </c>
      <c r="BR7" s="533"/>
      <c r="BS7" s="529">
        <v>2020</v>
      </c>
      <c r="BT7" s="530">
        <v>2021</v>
      </c>
      <c r="BU7" s="534" t="s">
        <v>21</v>
      </c>
      <c r="BV7" s="269"/>
      <c r="BW7" s="28"/>
    </row>
    <row r="8" spans="1:77" s="37" customFormat="1" ht="14.25" x14ac:dyDescent="0.2">
      <c r="A8" s="557"/>
      <c r="B8" s="529"/>
      <c r="C8" s="531"/>
      <c r="D8" s="237" t="s">
        <v>2</v>
      </c>
      <c r="E8" s="237" t="s">
        <v>21</v>
      </c>
      <c r="F8" s="529"/>
      <c r="G8" s="531"/>
      <c r="H8" s="237" t="s">
        <v>2</v>
      </c>
      <c r="I8" s="237" t="s">
        <v>21</v>
      </c>
      <c r="J8" s="529"/>
      <c r="K8" s="531"/>
      <c r="L8" s="237" t="s">
        <v>2</v>
      </c>
      <c r="M8" s="237" t="s">
        <v>21</v>
      </c>
      <c r="N8" s="529"/>
      <c r="O8" s="531"/>
      <c r="P8" s="237" t="s">
        <v>2</v>
      </c>
      <c r="Q8" s="237" t="s">
        <v>21</v>
      </c>
      <c r="R8" s="529"/>
      <c r="S8" s="531"/>
      <c r="T8" s="237" t="s">
        <v>2</v>
      </c>
      <c r="U8" s="237" t="s">
        <v>21</v>
      </c>
      <c r="V8" s="529"/>
      <c r="W8" s="531"/>
      <c r="X8" s="237" t="s">
        <v>2</v>
      </c>
      <c r="Y8" s="237" t="s">
        <v>21</v>
      </c>
      <c r="Z8" s="529"/>
      <c r="AA8" s="531"/>
      <c r="AB8" s="237" t="s">
        <v>2</v>
      </c>
      <c r="AC8" s="237" t="s">
        <v>21</v>
      </c>
      <c r="AD8" s="529"/>
      <c r="AE8" s="531"/>
      <c r="AF8" s="237" t="s">
        <v>2</v>
      </c>
      <c r="AG8" s="237" t="s">
        <v>21</v>
      </c>
      <c r="AH8" s="529"/>
      <c r="AI8" s="531"/>
      <c r="AJ8" s="237" t="s">
        <v>2</v>
      </c>
      <c r="AK8" s="237" t="s">
        <v>21</v>
      </c>
      <c r="AL8" s="529"/>
      <c r="AM8" s="531"/>
      <c r="AN8" s="237" t="s">
        <v>2</v>
      </c>
      <c r="AO8" s="237" t="s">
        <v>21</v>
      </c>
      <c r="AP8" s="529"/>
      <c r="AQ8" s="531"/>
      <c r="AR8" s="237" t="s">
        <v>2</v>
      </c>
      <c r="AS8" s="237" t="s">
        <v>21</v>
      </c>
      <c r="AT8" s="531"/>
      <c r="AU8" s="531"/>
      <c r="AV8" s="237" t="s">
        <v>2</v>
      </c>
      <c r="AW8" s="237" t="s">
        <v>21</v>
      </c>
      <c r="AX8" s="235">
        <v>2020</v>
      </c>
      <c r="AY8" s="235">
        <v>2021</v>
      </c>
      <c r="AZ8" s="237" t="s">
        <v>2</v>
      </c>
      <c r="BA8" s="237" t="s">
        <v>21</v>
      </c>
      <c r="BB8" s="531"/>
      <c r="BC8" s="529"/>
      <c r="BD8" s="531"/>
      <c r="BE8" s="237" t="s">
        <v>2</v>
      </c>
      <c r="BF8" s="237" t="s">
        <v>21</v>
      </c>
      <c r="BG8" s="529"/>
      <c r="BH8" s="531"/>
      <c r="BI8" s="237" t="s">
        <v>2</v>
      </c>
      <c r="BJ8" s="237" t="s">
        <v>21</v>
      </c>
      <c r="BK8" s="529"/>
      <c r="BL8" s="531"/>
      <c r="BM8" s="235" t="s">
        <v>2</v>
      </c>
      <c r="BN8" s="235" t="s">
        <v>21</v>
      </c>
      <c r="BO8" s="529"/>
      <c r="BP8" s="531"/>
      <c r="BQ8" s="235" t="s">
        <v>2</v>
      </c>
      <c r="BR8" s="235" t="s">
        <v>21</v>
      </c>
      <c r="BS8" s="529"/>
      <c r="BT8" s="531"/>
      <c r="BU8" s="535"/>
      <c r="BV8" s="28"/>
    </row>
    <row r="9" spans="1:77" ht="12.75" customHeight="1" x14ac:dyDescent="0.2">
      <c r="A9" s="38" t="s">
        <v>22</v>
      </c>
      <c r="B9" s="38">
        <v>1</v>
      </c>
      <c r="C9" s="38">
        <v>2</v>
      </c>
      <c r="D9" s="38">
        <v>3</v>
      </c>
      <c r="E9" s="38">
        <v>4</v>
      </c>
      <c r="F9" s="38">
        <v>5</v>
      </c>
      <c r="G9" s="38">
        <v>6</v>
      </c>
      <c r="H9" s="38">
        <v>7</v>
      </c>
      <c r="I9" s="38">
        <v>8</v>
      </c>
      <c r="J9" s="38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38">
        <v>22</v>
      </c>
      <c r="X9" s="38">
        <v>23</v>
      </c>
      <c r="Y9" s="38">
        <v>24</v>
      </c>
      <c r="Z9" s="38">
        <v>25</v>
      </c>
      <c r="AA9" s="38">
        <v>26</v>
      </c>
      <c r="AB9" s="38">
        <v>27</v>
      </c>
      <c r="AC9" s="38">
        <v>28</v>
      </c>
      <c r="AD9" s="38">
        <v>29</v>
      </c>
      <c r="AE9" s="38">
        <v>30</v>
      </c>
      <c r="AF9" s="38">
        <v>31</v>
      </c>
      <c r="AG9" s="38">
        <v>32</v>
      </c>
      <c r="AH9" s="38">
        <v>33</v>
      </c>
      <c r="AI9" s="38">
        <v>34</v>
      </c>
      <c r="AJ9" s="38">
        <v>35</v>
      </c>
      <c r="AK9" s="38">
        <v>36</v>
      </c>
      <c r="AL9" s="38">
        <v>37</v>
      </c>
      <c r="AM9" s="38">
        <v>38</v>
      </c>
      <c r="AN9" s="38">
        <v>39</v>
      </c>
      <c r="AO9" s="38">
        <v>40</v>
      </c>
      <c r="AP9" s="38">
        <v>41</v>
      </c>
      <c r="AQ9" s="38">
        <v>42</v>
      </c>
      <c r="AR9" s="38">
        <v>43</v>
      </c>
      <c r="AS9" s="38">
        <v>44</v>
      </c>
      <c r="AT9" s="38">
        <v>45</v>
      </c>
      <c r="AU9" s="38">
        <v>46</v>
      </c>
      <c r="AV9" s="38">
        <v>47</v>
      </c>
      <c r="AW9" s="38">
        <v>48</v>
      </c>
      <c r="AX9" s="38">
        <v>49</v>
      </c>
      <c r="AY9" s="38">
        <v>50</v>
      </c>
      <c r="AZ9" s="38">
        <v>51</v>
      </c>
      <c r="BA9" s="38">
        <v>52</v>
      </c>
      <c r="BB9" s="38">
        <v>53</v>
      </c>
      <c r="BC9" s="38">
        <v>54</v>
      </c>
      <c r="BD9" s="38">
        <v>55</v>
      </c>
      <c r="BE9" s="38">
        <v>56</v>
      </c>
      <c r="BF9" s="38">
        <v>57</v>
      </c>
      <c r="BG9" s="38">
        <v>58</v>
      </c>
      <c r="BH9" s="38">
        <v>59</v>
      </c>
      <c r="BI9" s="38">
        <v>60</v>
      </c>
      <c r="BJ9" s="38">
        <v>61</v>
      </c>
      <c r="BK9" s="38">
        <v>62</v>
      </c>
      <c r="BL9" s="38">
        <v>63</v>
      </c>
      <c r="BM9" s="38">
        <v>64</v>
      </c>
      <c r="BN9" s="38">
        <v>65</v>
      </c>
      <c r="BO9" s="38">
        <v>66</v>
      </c>
      <c r="BP9" s="38">
        <v>67</v>
      </c>
      <c r="BQ9" s="38">
        <v>68</v>
      </c>
      <c r="BR9" s="38">
        <v>69</v>
      </c>
      <c r="BS9" s="38">
        <v>70</v>
      </c>
      <c r="BT9" s="38">
        <v>71</v>
      </c>
      <c r="BU9" s="38">
        <v>72</v>
      </c>
      <c r="BV9" s="270"/>
      <c r="BW9" s="271"/>
    </row>
    <row r="10" spans="1:77" s="39" customFormat="1" ht="41.25" customHeight="1" x14ac:dyDescent="0.25">
      <c r="A10" s="236" t="s">
        <v>20</v>
      </c>
      <c r="B10" s="250">
        <v>40683</v>
      </c>
      <c r="C10" s="250">
        <v>36398</v>
      </c>
      <c r="D10" s="251">
        <v>89.467345082712683</v>
      </c>
      <c r="E10" s="250">
        <v>-4285</v>
      </c>
      <c r="F10" s="250">
        <v>28579</v>
      </c>
      <c r="G10" s="250">
        <v>28747</v>
      </c>
      <c r="H10" s="251">
        <v>100.58784422128136</v>
      </c>
      <c r="I10" s="250">
        <v>168</v>
      </c>
      <c r="J10" s="250">
        <v>15769</v>
      </c>
      <c r="K10" s="250">
        <v>10905</v>
      </c>
      <c r="L10" s="251">
        <v>69.154670556154485</v>
      </c>
      <c r="M10" s="250">
        <v>-4864</v>
      </c>
      <c r="N10" s="250">
        <v>9290</v>
      </c>
      <c r="O10" s="250">
        <v>9749</v>
      </c>
      <c r="P10" s="252">
        <v>104.94079655543595</v>
      </c>
      <c r="Q10" s="250">
        <v>459</v>
      </c>
      <c r="R10" s="250">
        <v>11</v>
      </c>
      <c r="S10" s="250">
        <v>4</v>
      </c>
      <c r="T10" s="252">
        <v>36.363636363636367</v>
      </c>
      <c r="U10" s="250">
        <v>-7</v>
      </c>
      <c r="V10" s="250">
        <v>114</v>
      </c>
      <c r="W10" s="250">
        <v>131</v>
      </c>
      <c r="X10" s="252">
        <v>114.91228070175438</v>
      </c>
      <c r="Y10" s="250">
        <v>17</v>
      </c>
      <c r="Z10" s="250">
        <v>135</v>
      </c>
      <c r="AA10" s="250">
        <v>22</v>
      </c>
      <c r="AB10" s="252">
        <v>16.296296296296298</v>
      </c>
      <c r="AC10" s="253">
        <v>-113</v>
      </c>
      <c r="AD10" s="250">
        <v>2151</v>
      </c>
      <c r="AE10" s="250">
        <v>2489</v>
      </c>
      <c r="AF10" s="252">
        <v>115.71362157136215</v>
      </c>
      <c r="AG10" s="250">
        <v>338</v>
      </c>
      <c r="AH10" s="250">
        <v>1126</v>
      </c>
      <c r="AI10" s="250">
        <v>1610</v>
      </c>
      <c r="AJ10" s="252">
        <v>142.98401420959149</v>
      </c>
      <c r="AK10" s="250">
        <v>484</v>
      </c>
      <c r="AL10" s="250">
        <v>1494</v>
      </c>
      <c r="AM10" s="250">
        <v>1232</v>
      </c>
      <c r="AN10" s="252">
        <v>82.463186077643911</v>
      </c>
      <c r="AO10" s="250">
        <v>-262</v>
      </c>
      <c r="AP10" s="254">
        <v>26624</v>
      </c>
      <c r="AQ10" s="254">
        <v>26939</v>
      </c>
      <c r="AR10" s="255">
        <v>101.18314302884615</v>
      </c>
      <c r="AS10" s="254">
        <v>315</v>
      </c>
      <c r="AT10" s="257">
        <v>4917</v>
      </c>
      <c r="AU10" s="257">
        <v>4013</v>
      </c>
      <c r="AV10" s="256">
        <v>81.614805775879603</v>
      </c>
      <c r="AW10" s="257">
        <v>-904</v>
      </c>
      <c r="AX10" s="250">
        <v>21602</v>
      </c>
      <c r="AY10" s="250">
        <v>14235</v>
      </c>
      <c r="AZ10" s="252">
        <v>65.896676233682058</v>
      </c>
      <c r="BA10" s="250">
        <v>-7367</v>
      </c>
      <c r="BB10" s="250">
        <v>7172</v>
      </c>
      <c r="BC10" s="250">
        <v>10079</v>
      </c>
      <c r="BD10" s="250">
        <v>6733</v>
      </c>
      <c r="BE10" s="252">
        <v>66.802262129179482</v>
      </c>
      <c r="BF10" s="250">
        <v>-3346</v>
      </c>
      <c r="BG10" s="250">
        <v>8980</v>
      </c>
      <c r="BH10" s="250">
        <v>5846</v>
      </c>
      <c r="BI10" s="252">
        <v>65.100222717149222</v>
      </c>
      <c r="BJ10" s="250">
        <v>-3134</v>
      </c>
      <c r="BK10" s="250">
        <v>689</v>
      </c>
      <c r="BL10" s="250">
        <v>921</v>
      </c>
      <c r="BM10" s="251">
        <v>133.67198838896951</v>
      </c>
      <c r="BN10" s="250">
        <v>232</v>
      </c>
      <c r="BO10" s="250">
        <v>6757.92</v>
      </c>
      <c r="BP10" s="250">
        <v>8047.95</v>
      </c>
      <c r="BQ10" s="251">
        <v>119.08915761062575</v>
      </c>
      <c r="BR10" s="250">
        <v>1290.0299999999997</v>
      </c>
      <c r="BS10" s="258">
        <v>15</v>
      </c>
      <c r="BT10" s="258">
        <v>7.3105320304017374</v>
      </c>
      <c r="BU10" s="253">
        <v>-7.6894679695982626</v>
      </c>
      <c r="BV10" s="272"/>
      <c r="BW10" s="272"/>
    </row>
    <row r="11" spans="1:77" ht="21.75" customHeight="1" x14ac:dyDescent="0.2">
      <c r="A11" s="40" t="s">
        <v>218</v>
      </c>
      <c r="B11" s="259">
        <v>1845</v>
      </c>
      <c r="C11" s="260">
        <v>1731</v>
      </c>
      <c r="D11" s="251">
        <v>93.82113821138212</v>
      </c>
      <c r="E11" s="250">
        <v>-114</v>
      </c>
      <c r="F11" s="259">
        <v>1592</v>
      </c>
      <c r="G11" s="261">
        <v>1600</v>
      </c>
      <c r="H11" s="251">
        <v>100.50251256281406</v>
      </c>
      <c r="I11" s="250">
        <v>8</v>
      </c>
      <c r="J11" s="259">
        <v>730</v>
      </c>
      <c r="K11" s="260">
        <v>627</v>
      </c>
      <c r="L11" s="251">
        <v>85.890410958904113</v>
      </c>
      <c r="M11" s="250">
        <v>-103</v>
      </c>
      <c r="N11" s="259">
        <v>562</v>
      </c>
      <c r="O11" s="260">
        <v>592</v>
      </c>
      <c r="P11" s="252">
        <v>105.33807829181494</v>
      </c>
      <c r="Q11" s="250">
        <v>30</v>
      </c>
      <c r="R11" s="259">
        <v>2</v>
      </c>
      <c r="S11" s="260">
        <v>0</v>
      </c>
      <c r="T11" s="252">
        <v>0</v>
      </c>
      <c r="U11" s="250">
        <v>-2</v>
      </c>
      <c r="V11" s="263">
        <v>2</v>
      </c>
      <c r="W11" s="260">
        <v>3</v>
      </c>
      <c r="X11" s="252">
        <v>150</v>
      </c>
      <c r="Y11" s="250">
        <v>1</v>
      </c>
      <c r="Z11" s="263">
        <v>0</v>
      </c>
      <c r="AA11" s="41">
        <v>0</v>
      </c>
      <c r="AB11" s="262"/>
      <c r="AC11" s="253">
        <v>0</v>
      </c>
      <c r="AD11" s="259">
        <v>121</v>
      </c>
      <c r="AE11" s="259">
        <v>162</v>
      </c>
      <c r="AF11" s="252">
        <v>133.88429752066116</v>
      </c>
      <c r="AG11" s="250">
        <v>41</v>
      </c>
      <c r="AH11" s="259">
        <v>60</v>
      </c>
      <c r="AI11" s="260">
        <v>90</v>
      </c>
      <c r="AJ11" s="252">
        <v>150</v>
      </c>
      <c r="AK11" s="250">
        <v>30</v>
      </c>
      <c r="AL11" s="259">
        <v>177</v>
      </c>
      <c r="AM11" s="260">
        <v>158</v>
      </c>
      <c r="AN11" s="252">
        <v>89.265536723163848</v>
      </c>
      <c r="AO11" s="250">
        <v>-19</v>
      </c>
      <c r="AP11" s="260">
        <v>1421</v>
      </c>
      <c r="AQ11" s="260">
        <v>1452</v>
      </c>
      <c r="AR11" s="255">
        <v>102.18156228008444</v>
      </c>
      <c r="AS11" s="254">
        <v>31</v>
      </c>
      <c r="AT11" s="264">
        <v>207</v>
      </c>
      <c r="AU11" s="264">
        <v>172</v>
      </c>
      <c r="AV11" s="256">
        <v>83.091787439613526</v>
      </c>
      <c r="AW11" s="257">
        <v>-35</v>
      </c>
      <c r="AX11" s="265">
        <v>779</v>
      </c>
      <c r="AY11" s="260">
        <v>670</v>
      </c>
      <c r="AZ11" s="252">
        <v>86.007702182284987</v>
      </c>
      <c r="BA11" s="250">
        <v>-109</v>
      </c>
      <c r="BB11" s="259">
        <v>362</v>
      </c>
      <c r="BC11" s="259">
        <v>563</v>
      </c>
      <c r="BD11" s="259">
        <v>350</v>
      </c>
      <c r="BE11" s="252">
        <v>62.166962699822378</v>
      </c>
      <c r="BF11" s="250">
        <v>-213</v>
      </c>
      <c r="BG11" s="259">
        <v>456</v>
      </c>
      <c r="BH11" s="259">
        <v>285</v>
      </c>
      <c r="BI11" s="252">
        <v>62.5</v>
      </c>
      <c r="BJ11" s="250">
        <v>-171</v>
      </c>
      <c r="BK11" s="259">
        <v>29</v>
      </c>
      <c r="BL11" s="260">
        <v>32</v>
      </c>
      <c r="BM11" s="251">
        <v>110.34482758620689</v>
      </c>
      <c r="BN11" s="250">
        <v>3</v>
      </c>
      <c r="BO11" s="259">
        <v>6114.66</v>
      </c>
      <c r="BP11" s="260">
        <v>8000.69</v>
      </c>
      <c r="BQ11" s="251">
        <v>130.84439690841353</v>
      </c>
      <c r="BR11" s="250">
        <v>1886.0299999999997</v>
      </c>
      <c r="BS11" s="266">
        <v>19.413793103448278</v>
      </c>
      <c r="BT11" s="267">
        <v>10.9375</v>
      </c>
      <c r="BU11" s="253">
        <v>-8.4762931034482776</v>
      </c>
      <c r="BV11" s="272"/>
      <c r="BW11" s="272"/>
    </row>
    <row r="12" spans="1:77" ht="21.75" customHeight="1" x14ac:dyDescent="0.2">
      <c r="A12" s="40" t="s">
        <v>219</v>
      </c>
      <c r="B12" s="259">
        <v>2647</v>
      </c>
      <c r="C12" s="260">
        <v>2367</v>
      </c>
      <c r="D12" s="251">
        <v>89.421987155270116</v>
      </c>
      <c r="E12" s="250">
        <v>-280</v>
      </c>
      <c r="F12" s="259">
        <v>1793</v>
      </c>
      <c r="G12" s="261">
        <v>1744</v>
      </c>
      <c r="H12" s="251">
        <v>97.267150027886231</v>
      </c>
      <c r="I12" s="250">
        <v>-49</v>
      </c>
      <c r="J12" s="259">
        <v>890</v>
      </c>
      <c r="K12" s="260">
        <v>644</v>
      </c>
      <c r="L12" s="251">
        <v>72.359550561797747</v>
      </c>
      <c r="M12" s="250">
        <v>-246</v>
      </c>
      <c r="N12" s="259">
        <v>576</v>
      </c>
      <c r="O12" s="260">
        <v>573</v>
      </c>
      <c r="P12" s="252">
        <v>99.479166666666657</v>
      </c>
      <c r="Q12" s="250">
        <v>-3</v>
      </c>
      <c r="R12" s="259">
        <v>2</v>
      </c>
      <c r="S12" s="260">
        <v>0</v>
      </c>
      <c r="T12" s="252">
        <v>0</v>
      </c>
      <c r="U12" s="250">
        <v>-2</v>
      </c>
      <c r="V12" s="263">
        <v>0</v>
      </c>
      <c r="W12" s="260">
        <v>5</v>
      </c>
      <c r="X12" s="252"/>
      <c r="Y12" s="250">
        <v>5</v>
      </c>
      <c r="Z12" s="263">
        <v>0</v>
      </c>
      <c r="AA12" s="41">
        <v>2</v>
      </c>
      <c r="AB12" s="262"/>
      <c r="AC12" s="253">
        <v>2</v>
      </c>
      <c r="AD12" s="259">
        <v>174</v>
      </c>
      <c r="AE12" s="259">
        <v>167</v>
      </c>
      <c r="AF12" s="252">
        <v>95.977011494252878</v>
      </c>
      <c r="AG12" s="250">
        <v>-7</v>
      </c>
      <c r="AH12" s="259">
        <v>95</v>
      </c>
      <c r="AI12" s="260">
        <v>140</v>
      </c>
      <c r="AJ12" s="252">
        <v>147.36842105263156</v>
      </c>
      <c r="AK12" s="250">
        <v>45</v>
      </c>
      <c r="AL12" s="259">
        <v>96</v>
      </c>
      <c r="AM12" s="260">
        <v>53</v>
      </c>
      <c r="AN12" s="252">
        <v>55.208333333333336</v>
      </c>
      <c r="AO12" s="250">
        <v>-43</v>
      </c>
      <c r="AP12" s="260">
        <v>1692</v>
      </c>
      <c r="AQ12" s="260">
        <v>1685</v>
      </c>
      <c r="AR12" s="255">
        <v>99.586288416075647</v>
      </c>
      <c r="AS12" s="254">
        <v>-7</v>
      </c>
      <c r="AT12" s="264">
        <v>283</v>
      </c>
      <c r="AU12" s="264">
        <v>230</v>
      </c>
      <c r="AV12" s="256">
        <v>81.272084805653705</v>
      </c>
      <c r="AW12" s="257">
        <v>-53</v>
      </c>
      <c r="AX12" s="265">
        <v>1170</v>
      </c>
      <c r="AY12" s="260">
        <v>885</v>
      </c>
      <c r="AZ12" s="252">
        <v>75.641025641025635</v>
      </c>
      <c r="BA12" s="250">
        <v>-285</v>
      </c>
      <c r="BB12" s="259">
        <v>484</v>
      </c>
      <c r="BC12" s="259">
        <v>624</v>
      </c>
      <c r="BD12" s="259">
        <v>459</v>
      </c>
      <c r="BE12" s="252">
        <v>73.557692307692307</v>
      </c>
      <c r="BF12" s="250">
        <v>-165</v>
      </c>
      <c r="BG12" s="259">
        <v>581</v>
      </c>
      <c r="BH12" s="259">
        <v>402</v>
      </c>
      <c r="BI12" s="252">
        <v>69.191049913941484</v>
      </c>
      <c r="BJ12" s="250">
        <v>-179</v>
      </c>
      <c r="BK12" s="259">
        <v>21</v>
      </c>
      <c r="BL12" s="260">
        <v>34</v>
      </c>
      <c r="BM12" s="251">
        <v>161.9047619047619</v>
      </c>
      <c r="BN12" s="250">
        <v>13</v>
      </c>
      <c r="BO12" s="259">
        <v>5362</v>
      </c>
      <c r="BP12" s="260">
        <v>6323.53</v>
      </c>
      <c r="BQ12" s="251">
        <v>117.93230138008207</v>
      </c>
      <c r="BR12" s="250">
        <v>961.52999999999975</v>
      </c>
      <c r="BS12" s="266">
        <v>29.714285714285715</v>
      </c>
      <c r="BT12" s="267">
        <v>13.5</v>
      </c>
      <c r="BU12" s="253">
        <v>-16.214285714285715</v>
      </c>
      <c r="BV12" s="272"/>
      <c r="BW12" s="272"/>
    </row>
    <row r="13" spans="1:77" ht="21.75" customHeight="1" x14ac:dyDescent="0.2">
      <c r="A13" s="40" t="s">
        <v>220</v>
      </c>
      <c r="B13" s="259">
        <v>2006</v>
      </c>
      <c r="C13" s="260">
        <v>1631</v>
      </c>
      <c r="D13" s="251">
        <v>81.3060817547358</v>
      </c>
      <c r="E13" s="250">
        <v>-375</v>
      </c>
      <c r="F13" s="259">
        <v>1404</v>
      </c>
      <c r="G13" s="261">
        <v>1414</v>
      </c>
      <c r="H13" s="251">
        <v>100.71225071225072</v>
      </c>
      <c r="I13" s="250">
        <v>10</v>
      </c>
      <c r="J13" s="259">
        <v>1021</v>
      </c>
      <c r="K13" s="260">
        <v>658</v>
      </c>
      <c r="L13" s="251">
        <v>64.446620959843287</v>
      </c>
      <c r="M13" s="250">
        <v>-363</v>
      </c>
      <c r="N13" s="259">
        <v>582</v>
      </c>
      <c r="O13" s="260">
        <v>569</v>
      </c>
      <c r="P13" s="252">
        <v>97.766323024054984</v>
      </c>
      <c r="Q13" s="250">
        <v>-13</v>
      </c>
      <c r="R13" s="259">
        <v>0</v>
      </c>
      <c r="S13" s="260">
        <v>0</v>
      </c>
      <c r="T13" s="252"/>
      <c r="U13" s="250">
        <v>0</v>
      </c>
      <c r="V13" s="263">
        <v>4</v>
      </c>
      <c r="W13" s="260">
        <v>6</v>
      </c>
      <c r="X13" s="252">
        <v>150</v>
      </c>
      <c r="Y13" s="250">
        <v>2</v>
      </c>
      <c r="Z13" s="268">
        <v>0</v>
      </c>
      <c r="AA13" s="41">
        <v>0</v>
      </c>
      <c r="AB13" s="262"/>
      <c r="AC13" s="253">
        <v>0</v>
      </c>
      <c r="AD13" s="259">
        <v>185</v>
      </c>
      <c r="AE13" s="259">
        <v>153</v>
      </c>
      <c r="AF13" s="252">
        <v>82.702702702702709</v>
      </c>
      <c r="AG13" s="250">
        <v>-32</v>
      </c>
      <c r="AH13" s="259">
        <v>140</v>
      </c>
      <c r="AI13" s="260">
        <v>2</v>
      </c>
      <c r="AJ13" s="252">
        <v>1.4285714285714286</v>
      </c>
      <c r="AK13" s="250">
        <v>-138</v>
      </c>
      <c r="AL13" s="259">
        <v>50</v>
      </c>
      <c r="AM13" s="260">
        <v>14</v>
      </c>
      <c r="AN13" s="252">
        <v>28.000000000000004</v>
      </c>
      <c r="AO13" s="250">
        <v>-36</v>
      </c>
      <c r="AP13" s="260">
        <v>1317</v>
      </c>
      <c r="AQ13" s="260">
        <v>1326</v>
      </c>
      <c r="AR13" s="255">
        <v>100.68337129840548</v>
      </c>
      <c r="AS13" s="254">
        <v>9</v>
      </c>
      <c r="AT13" s="264">
        <v>295</v>
      </c>
      <c r="AU13" s="264">
        <v>240</v>
      </c>
      <c r="AV13" s="256">
        <v>81.355932203389841</v>
      </c>
      <c r="AW13" s="257">
        <v>-55</v>
      </c>
      <c r="AX13" s="265">
        <v>1098</v>
      </c>
      <c r="AY13" s="260">
        <v>774</v>
      </c>
      <c r="AZ13" s="252">
        <v>70.491803278688522</v>
      </c>
      <c r="BA13" s="250">
        <v>-324</v>
      </c>
      <c r="BB13" s="259">
        <v>318</v>
      </c>
      <c r="BC13" s="259">
        <v>429</v>
      </c>
      <c r="BD13" s="259">
        <v>304</v>
      </c>
      <c r="BE13" s="252">
        <v>70.862470862470857</v>
      </c>
      <c r="BF13" s="250">
        <v>-125</v>
      </c>
      <c r="BG13" s="259">
        <v>372</v>
      </c>
      <c r="BH13" s="259">
        <v>276</v>
      </c>
      <c r="BI13" s="252">
        <v>74.193548387096769</v>
      </c>
      <c r="BJ13" s="250">
        <v>-96</v>
      </c>
      <c r="BK13" s="259">
        <v>12</v>
      </c>
      <c r="BL13" s="260">
        <v>28</v>
      </c>
      <c r="BM13" s="251" t="s">
        <v>505</v>
      </c>
      <c r="BN13" s="250">
        <v>16</v>
      </c>
      <c r="BO13" s="259">
        <v>5500</v>
      </c>
      <c r="BP13" s="260">
        <v>7928.57</v>
      </c>
      <c r="BQ13" s="251">
        <v>144.15581818181818</v>
      </c>
      <c r="BR13" s="250">
        <v>2428.5699999999997</v>
      </c>
      <c r="BS13" s="266">
        <v>35.75</v>
      </c>
      <c r="BT13" s="267">
        <v>10.857142857142858</v>
      </c>
      <c r="BU13" s="253">
        <v>-24.892857142857142</v>
      </c>
      <c r="BV13" s="272"/>
      <c r="BW13" s="272"/>
    </row>
    <row r="14" spans="1:77" ht="21.75" customHeight="1" x14ac:dyDescent="0.2">
      <c r="A14" s="40" t="s">
        <v>221</v>
      </c>
      <c r="B14" s="259">
        <v>3019</v>
      </c>
      <c r="C14" s="260">
        <v>2820</v>
      </c>
      <c r="D14" s="251">
        <v>93.408413381914542</v>
      </c>
      <c r="E14" s="250">
        <v>-199</v>
      </c>
      <c r="F14" s="259">
        <v>2408</v>
      </c>
      <c r="G14" s="261">
        <v>2558</v>
      </c>
      <c r="H14" s="251">
        <v>106.22923588039868</v>
      </c>
      <c r="I14" s="250">
        <v>150</v>
      </c>
      <c r="J14" s="259">
        <v>1308</v>
      </c>
      <c r="K14" s="260">
        <v>1064</v>
      </c>
      <c r="L14" s="251">
        <v>81.345565749235476</v>
      </c>
      <c r="M14" s="250">
        <v>-244</v>
      </c>
      <c r="N14" s="259">
        <v>844</v>
      </c>
      <c r="O14" s="260">
        <v>974</v>
      </c>
      <c r="P14" s="252">
        <v>115.40284360189574</v>
      </c>
      <c r="Q14" s="250">
        <v>130</v>
      </c>
      <c r="R14" s="259">
        <v>1</v>
      </c>
      <c r="S14" s="260">
        <v>0</v>
      </c>
      <c r="T14" s="252">
        <v>0</v>
      </c>
      <c r="U14" s="250">
        <v>-1</v>
      </c>
      <c r="V14" s="263">
        <v>3</v>
      </c>
      <c r="W14" s="260">
        <v>3</v>
      </c>
      <c r="X14" s="252">
        <v>100</v>
      </c>
      <c r="Y14" s="250">
        <v>0</v>
      </c>
      <c r="Z14" s="268">
        <v>0</v>
      </c>
      <c r="AA14" s="41">
        <v>0</v>
      </c>
      <c r="AB14" s="262"/>
      <c r="AC14" s="253">
        <v>0</v>
      </c>
      <c r="AD14" s="259">
        <v>129</v>
      </c>
      <c r="AE14" s="259">
        <v>264</v>
      </c>
      <c r="AF14" s="252" t="s">
        <v>501</v>
      </c>
      <c r="AG14" s="250">
        <v>135</v>
      </c>
      <c r="AH14" s="259">
        <v>42</v>
      </c>
      <c r="AI14" s="260">
        <v>202</v>
      </c>
      <c r="AJ14" s="252" t="s">
        <v>506</v>
      </c>
      <c r="AK14" s="250">
        <v>160</v>
      </c>
      <c r="AL14" s="259">
        <v>144</v>
      </c>
      <c r="AM14" s="260">
        <v>118</v>
      </c>
      <c r="AN14" s="252">
        <v>81.944444444444443</v>
      </c>
      <c r="AO14" s="250">
        <v>-26</v>
      </c>
      <c r="AP14" s="260">
        <v>2355</v>
      </c>
      <c r="AQ14" s="260">
        <v>2507</v>
      </c>
      <c r="AR14" s="255">
        <v>106.45435244161359</v>
      </c>
      <c r="AS14" s="254">
        <v>152</v>
      </c>
      <c r="AT14" s="264">
        <v>292</v>
      </c>
      <c r="AU14" s="264">
        <v>241</v>
      </c>
      <c r="AV14" s="256">
        <v>82.534246575342465</v>
      </c>
      <c r="AW14" s="257">
        <v>-51</v>
      </c>
      <c r="AX14" s="265">
        <v>1334</v>
      </c>
      <c r="AY14" s="260">
        <v>1106</v>
      </c>
      <c r="AZ14" s="252">
        <v>82.908545727136428</v>
      </c>
      <c r="BA14" s="250">
        <v>-228</v>
      </c>
      <c r="BB14" s="259">
        <v>676</v>
      </c>
      <c r="BC14" s="259">
        <v>799</v>
      </c>
      <c r="BD14" s="259">
        <v>653</v>
      </c>
      <c r="BE14" s="252">
        <v>81.727158948685855</v>
      </c>
      <c r="BF14" s="250">
        <v>-146</v>
      </c>
      <c r="BG14" s="259">
        <v>759</v>
      </c>
      <c r="BH14" s="259">
        <v>614</v>
      </c>
      <c r="BI14" s="252">
        <v>80.895915678524375</v>
      </c>
      <c r="BJ14" s="250">
        <v>-145</v>
      </c>
      <c r="BK14" s="259">
        <v>25</v>
      </c>
      <c r="BL14" s="260">
        <v>15</v>
      </c>
      <c r="BM14" s="251">
        <v>60</v>
      </c>
      <c r="BN14" s="250">
        <v>-10</v>
      </c>
      <c r="BO14" s="259">
        <v>5941.38</v>
      </c>
      <c r="BP14" s="260">
        <v>7081.42</v>
      </c>
      <c r="BQ14" s="251">
        <v>119.18813474310681</v>
      </c>
      <c r="BR14" s="250">
        <v>1140.04</v>
      </c>
      <c r="BS14" s="266">
        <v>31.96</v>
      </c>
      <c r="BT14" s="267">
        <v>43.533333333333331</v>
      </c>
      <c r="BU14" s="253">
        <v>11.573333333333331</v>
      </c>
      <c r="BV14" s="272"/>
      <c r="BW14" s="272"/>
    </row>
    <row r="15" spans="1:77" s="36" customFormat="1" ht="21.75" customHeight="1" x14ac:dyDescent="0.2">
      <c r="A15" s="40" t="s">
        <v>222</v>
      </c>
      <c r="B15" s="259">
        <v>1208</v>
      </c>
      <c r="C15" s="260">
        <v>1087</v>
      </c>
      <c r="D15" s="251">
        <v>89.983443708609272</v>
      </c>
      <c r="E15" s="250">
        <v>-121</v>
      </c>
      <c r="F15" s="259">
        <v>929</v>
      </c>
      <c r="G15" s="261">
        <v>967</v>
      </c>
      <c r="H15" s="251">
        <v>104.09041980624328</v>
      </c>
      <c r="I15" s="250">
        <v>38</v>
      </c>
      <c r="J15" s="259">
        <v>507</v>
      </c>
      <c r="K15" s="260">
        <v>418</v>
      </c>
      <c r="L15" s="251">
        <v>82.445759368836292</v>
      </c>
      <c r="M15" s="250">
        <v>-89</v>
      </c>
      <c r="N15" s="259">
        <v>292</v>
      </c>
      <c r="O15" s="260">
        <v>366</v>
      </c>
      <c r="P15" s="252">
        <v>125.34246575342465</v>
      </c>
      <c r="Q15" s="250">
        <v>74</v>
      </c>
      <c r="R15" s="259">
        <v>1</v>
      </c>
      <c r="S15" s="260">
        <v>0</v>
      </c>
      <c r="T15" s="252">
        <v>0</v>
      </c>
      <c r="U15" s="250">
        <v>-1</v>
      </c>
      <c r="V15" s="263">
        <v>12</v>
      </c>
      <c r="W15" s="260">
        <v>1</v>
      </c>
      <c r="X15" s="252">
        <v>8.3333333333333321</v>
      </c>
      <c r="Y15" s="250">
        <v>-11</v>
      </c>
      <c r="Z15" s="263">
        <v>0</v>
      </c>
      <c r="AA15" s="41">
        <v>0</v>
      </c>
      <c r="AB15" s="262"/>
      <c r="AC15" s="253">
        <v>0</v>
      </c>
      <c r="AD15" s="259">
        <v>63</v>
      </c>
      <c r="AE15" s="259">
        <v>92</v>
      </c>
      <c r="AF15" s="252">
        <v>146.03174603174602</v>
      </c>
      <c r="AG15" s="250">
        <v>29</v>
      </c>
      <c r="AH15" s="259">
        <v>51</v>
      </c>
      <c r="AI15" s="260">
        <v>79</v>
      </c>
      <c r="AJ15" s="252">
        <v>154.90196078431373</v>
      </c>
      <c r="AK15" s="250">
        <v>28</v>
      </c>
      <c r="AL15" s="259">
        <v>121</v>
      </c>
      <c r="AM15" s="260">
        <v>109</v>
      </c>
      <c r="AN15" s="252">
        <v>90.082644628099175</v>
      </c>
      <c r="AO15" s="250">
        <v>-12</v>
      </c>
      <c r="AP15" s="260">
        <v>872</v>
      </c>
      <c r="AQ15" s="260">
        <v>902</v>
      </c>
      <c r="AR15" s="255">
        <v>103.44036697247707</v>
      </c>
      <c r="AS15" s="254">
        <v>30</v>
      </c>
      <c r="AT15" s="264">
        <v>136</v>
      </c>
      <c r="AU15" s="264">
        <v>136</v>
      </c>
      <c r="AV15" s="256">
        <v>100</v>
      </c>
      <c r="AW15" s="257">
        <v>0</v>
      </c>
      <c r="AX15" s="265">
        <v>516</v>
      </c>
      <c r="AY15" s="260">
        <v>458</v>
      </c>
      <c r="AZ15" s="252">
        <v>88.759689922480618</v>
      </c>
      <c r="BA15" s="250">
        <v>-58</v>
      </c>
      <c r="BB15" s="259">
        <v>226</v>
      </c>
      <c r="BC15" s="259">
        <v>303</v>
      </c>
      <c r="BD15" s="259">
        <v>223</v>
      </c>
      <c r="BE15" s="252">
        <v>73.597359735973598</v>
      </c>
      <c r="BF15" s="250">
        <v>-80</v>
      </c>
      <c r="BG15" s="259">
        <v>274</v>
      </c>
      <c r="BH15" s="259">
        <v>208</v>
      </c>
      <c r="BI15" s="252">
        <v>75.912408759124077</v>
      </c>
      <c r="BJ15" s="250">
        <v>-66</v>
      </c>
      <c r="BK15" s="259">
        <v>24</v>
      </c>
      <c r="BL15" s="260">
        <v>20</v>
      </c>
      <c r="BM15" s="251">
        <v>83.333333333333343</v>
      </c>
      <c r="BN15" s="250">
        <v>-4</v>
      </c>
      <c r="BO15" s="259">
        <v>5220.83</v>
      </c>
      <c r="BP15" s="260">
        <v>7885.1</v>
      </c>
      <c r="BQ15" s="251">
        <v>151.03154096187771</v>
      </c>
      <c r="BR15" s="250">
        <v>2664.2700000000004</v>
      </c>
      <c r="BS15" s="266">
        <v>13</v>
      </c>
      <c r="BT15" s="267">
        <v>11.15</v>
      </c>
      <c r="BU15" s="253">
        <v>-1.8499999999999996</v>
      </c>
      <c r="BV15" s="272"/>
      <c r="BW15" s="272"/>
      <c r="BX15" s="27"/>
      <c r="BY15" s="27"/>
    </row>
    <row r="16" spans="1:77" s="36" customFormat="1" ht="21.75" customHeight="1" x14ac:dyDescent="0.2">
      <c r="A16" s="40" t="s">
        <v>223</v>
      </c>
      <c r="B16" s="259">
        <v>1801</v>
      </c>
      <c r="C16" s="260">
        <v>1710</v>
      </c>
      <c r="D16" s="251">
        <v>94.947251526929492</v>
      </c>
      <c r="E16" s="250">
        <v>-91</v>
      </c>
      <c r="F16" s="259">
        <v>1380</v>
      </c>
      <c r="G16" s="261">
        <v>1326</v>
      </c>
      <c r="H16" s="251">
        <v>96.086956521739125</v>
      </c>
      <c r="I16" s="250">
        <v>-54</v>
      </c>
      <c r="J16" s="259">
        <v>811</v>
      </c>
      <c r="K16" s="260">
        <v>689</v>
      </c>
      <c r="L16" s="251">
        <v>84.956843403205923</v>
      </c>
      <c r="M16" s="250">
        <v>-122</v>
      </c>
      <c r="N16" s="259">
        <v>546</v>
      </c>
      <c r="O16" s="260">
        <v>544</v>
      </c>
      <c r="P16" s="252">
        <v>99.633699633699635</v>
      </c>
      <c r="Q16" s="250">
        <v>-2</v>
      </c>
      <c r="R16" s="259">
        <v>0</v>
      </c>
      <c r="S16" s="260">
        <v>0</v>
      </c>
      <c r="T16" s="252"/>
      <c r="U16" s="250">
        <v>0</v>
      </c>
      <c r="V16" s="263">
        <v>3</v>
      </c>
      <c r="W16" s="260">
        <v>8</v>
      </c>
      <c r="X16" s="252" t="s">
        <v>499</v>
      </c>
      <c r="Y16" s="250">
        <v>5</v>
      </c>
      <c r="Z16" s="263">
        <v>2</v>
      </c>
      <c r="AA16" s="41">
        <v>0</v>
      </c>
      <c r="AB16" s="252">
        <v>0</v>
      </c>
      <c r="AC16" s="253">
        <v>-2</v>
      </c>
      <c r="AD16" s="259">
        <v>151</v>
      </c>
      <c r="AE16" s="259">
        <v>156</v>
      </c>
      <c r="AF16" s="252">
        <v>103.31125827814569</v>
      </c>
      <c r="AG16" s="250">
        <v>5</v>
      </c>
      <c r="AH16" s="259">
        <v>101</v>
      </c>
      <c r="AI16" s="260">
        <v>135</v>
      </c>
      <c r="AJ16" s="252">
        <v>133.66336633663366</v>
      </c>
      <c r="AK16" s="250">
        <v>34</v>
      </c>
      <c r="AL16" s="259">
        <v>75</v>
      </c>
      <c r="AM16" s="260">
        <v>129</v>
      </c>
      <c r="AN16" s="252">
        <v>172</v>
      </c>
      <c r="AO16" s="250">
        <v>54</v>
      </c>
      <c r="AP16" s="260">
        <v>1326</v>
      </c>
      <c r="AQ16" s="260">
        <v>1285</v>
      </c>
      <c r="AR16" s="255">
        <v>96.9079939668175</v>
      </c>
      <c r="AS16" s="254">
        <v>-41</v>
      </c>
      <c r="AT16" s="264">
        <v>286</v>
      </c>
      <c r="AU16" s="264">
        <v>235</v>
      </c>
      <c r="AV16" s="256">
        <v>82.167832167832159</v>
      </c>
      <c r="AW16" s="257">
        <v>-51</v>
      </c>
      <c r="AX16" s="265">
        <v>782</v>
      </c>
      <c r="AY16" s="260">
        <v>685</v>
      </c>
      <c r="AZ16" s="252">
        <v>87.595907928388755</v>
      </c>
      <c r="BA16" s="250">
        <v>-97</v>
      </c>
      <c r="BB16" s="259">
        <v>295</v>
      </c>
      <c r="BC16" s="259">
        <v>426</v>
      </c>
      <c r="BD16" s="259">
        <v>278</v>
      </c>
      <c r="BE16" s="252">
        <v>65.258215962441312</v>
      </c>
      <c r="BF16" s="250">
        <v>-148</v>
      </c>
      <c r="BG16" s="259">
        <v>407</v>
      </c>
      <c r="BH16" s="259">
        <v>244</v>
      </c>
      <c r="BI16" s="252">
        <v>59.95085995085995</v>
      </c>
      <c r="BJ16" s="250">
        <v>-163</v>
      </c>
      <c r="BK16" s="259">
        <v>19</v>
      </c>
      <c r="BL16" s="260">
        <v>18</v>
      </c>
      <c r="BM16" s="251">
        <v>94.73684210526315</v>
      </c>
      <c r="BN16" s="250">
        <v>-1</v>
      </c>
      <c r="BO16" s="259">
        <v>5974</v>
      </c>
      <c r="BP16" s="260">
        <v>7172.22</v>
      </c>
      <c r="BQ16" s="251">
        <v>120.05724807499163</v>
      </c>
      <c r="BR16" s="250">
        <v>1198.2200000000003</v>
      </c>
      <c r="BS16" s="266">
        <v>22.421052631578949</v>
      </c>
      <c r="BT16" s="267">
        <v>15.444444444444445</v>
      </c>
      <c r="BU16" s="253">
        <v>-6.976608187134504</v>
      </c>
      <c r="BV16" s="272"/>
      <c r="BW16" s="272"/>
      <c r="BX16" s="27"/>
      <c r="BY16" s="27"/>
    </row>
    <row r="17" spans="1:77" s="36" customFormat="1" ht="21.75" customHeight="1" x14ac:dyDescent="0.2">
      <c r="A17" s="40" t="s">
        <v>224</v>
      </c>
      <c r="B17" s="259">
        <v>1830</v>
      </c>
      <c r="C17" s="260">
        <v>1712</v>
      </c>
      <c r="D17" s="251">
        <v>93.551912568306008</v>
      </c>
      <c r="E17" s="250">
        <v>-118</v>
      </c>
      <c r="F17" s="259">
        <v>1618</v>
      </c>
      <c r="G17" s="261">
        <v>1565</v>
      </c>
      <c r="H17" s="251">
        <v>96.724351050679843</v>
      </c>
      <c r="I17" s="250">
        <v>-53</v>
      </c>
      <c r="J17" s="259">
        <v>610</v>
      </c>
      <c r="K17" s="260">
        <v>549</v>
      </c>
      <c r="L17" s="251">
        <v>90</v>
      </c>
      <c r="M17" s="250">
        <v>-61</v>
      </c>
      <c r="N17" s="259">
        <v>483</v>
      </c>
      <c r="O17" s="260">
        <v>506</v>
      </c>
      <c r="P17" s="252">
        <v>104.76190476190477</v>
      </c>
      <c r="Q17" s="250">
        <v>23</v>
      </c>
      <c r="R17" s="259">
        <v>0</v>
      </c>
      <c r="S17" s="260">
        <v>0</v>
      </c>
      <c r="T17" s="252"/>
      <c r="U17" s="250">
        <v>0</v>
      </c>
      <c r="V17" s="263">
        <v>2</v>
      </c>
      <c r="W17" s="260">
        <v>0</v>
      </c>
      <c r="X17" s="252">
        <v>0</v>
      </c>
      <c r="Y17" s="250">
        <v>-2</v>
      </c>
      <c r="Z17" s="263">
        <v>1</v>
      </c>
      <c r="AA17" s="41">
        <v>0</v>
      </c>
      <c r="AB17" s="252">
        <v>0</v>
      </c>
      <c r="AC17" s="253">
        <v>-1</v>
      </c>
      <c r="AD17" s="259">
        <v>91</v>
      </c>
      <c r="AE17" s="259">
        <v>108</v>
      </c>
      <c r="AF17" s="252">
        <v>118.68131868131869</v>
      </c>
      <c r="AG17" s="250">
        <v>17</v>
      </c>
      <c r="AH17" s="259">
        <v>44</v>
      </c>
      <c r="AI17" s="260">
        <v>56</v>
      </c>
      <c r="AJ17" s="252">
        <v>127.27272727272727</v>
      </c>
      <c r="AK17" s="250">
        <v>12</v>
      </c>
      <c r="AL17" s="259">
        <v>16</v>
      </c>
      <c r="AM17" s="260">
        <v>8</v>
      </c>
      <c r="AN17" s="252">
        <v>50</v>
      </c>
      <c r="AO17" s="250">
        <v>-8</v>
      </c>
      <c r="AP17" s="260">
        <v>1488</v>
      </c>
      <c r="AQ17" s="260">
        <v>1430</v>
      </c>
      <c r="AR17" s="255">
        <v>96.102150537634415</v>
      </c>
      <c r="AS17" s="254">
        <v>-58</v>
      </c>
      <c r="AT17" s="264">
        <v>159</v>
      </c>
      <c r="AU17" s="264">
        <v>161</v>
      </c>
      <c r="AV17" s="256">
        <v>101.25786163522012</v>
      </c>
      <c r="AW17" s="257">
        <v>2</v>
      </c>
      <c r="AX17" s="265">
        <v>559</v>
      </c>
      <c r="AY17" s="260">
        <v>508</v>
      </c>
      <c r="AZ17" s="252">
        <v>90.876565295169939</v>
      </c>
      <c r="BA17" s="250">
        <v>-51</v>
      </c>
      <c r="BB17" s="259">
        <v>408</v>
      </c>
      <c r="BC17" s="259">
        <v>615</v>
      </c>
      <c r="BD17" s="259">
        <v>401</v>
      </c>
      <c r="BE17" s="252">
        <v>65.203252032520325</v>
      </c>
      <c r="BF17" s="250">
        <v>-214</v>
      </c>
      <c r="BG17" s="259">
        <v>522</v>
      </c>
      <c r="BH17" s="259">
        <v>333</v>
      </c>
      <c r="BI17" s="252">
        <v>63.793103448275865</v>
      </c>
      <c r="BJ17" s="250">
        <v>-189</v>
      </c>
      <c r="BK17" s="259">
        <v>21</v>
      </c>
      <c r="BL17" s="260">
        <v>6</v>
      </c>
      <c r="BM17" s="251">
        <v>28.571428571428569</v>
      </c>
      <c r="BN17" s="250">
        <v>-15</v>
      </c>
      <c r="BO17" s="259">
        <v>5145.24</v>
      </c>
      <c r="BP17" s="260">
        <v>6750</v>
      </c>
      <c r="BQ17" s="251">
        <v>131.1892156634093</v>
      </c>
      <c r="BR17" s="250">
        <v>1604.7600000000002</v>
      </c>
      <c r="BS17" s="266">
        <v>29.285714285714285</v>
      </c>
      <c r="BT17" s="267">
        <v>66.833333333333329</v>
      </c>
      <c r="BU17" s="253">
        <v>37.547619047619044</v>
      </c>
      <c r="BV17" s="272"/>
      <c r="BW17" s="272"/>
      <c r="BX17" s="27"/>
      <c r="BY17" s="27"/>
    </row>
    <row r="18" spans="1:77" s="36" customFormat="1" ht="21.75" customHeight="1" x14ac:dyDescent="0.2">
      <c r="A18" s="40" t="s">
        <v>225</v>
      </c>
      <c r="B18" s="259">
        <v>1353</v>
      </c>
      <c r="C18" s="260">
        <v>1188</v>
      </c>
      <c r="D18" s="251">
        <v>87.804878048780495</v>
      </c>
      <c r="E18" s="250">
        <v>-165</v>
      </c>
      <c r="F18" s="259">
        <v>1022</v>
      </c>
      <c r="G18" s="261">
        <v>1091</v>
      </c>
      <c r="H18" s="251">
        <v>106.75146771037183</v>
      </c>
      <c r="I18" s="250">
        <v>69</v>
      </c>
      <c r="J18" s="259">
        <v>645</v>
      </c>
      <c r="K18" s="260">
        <v>473</v>
      </c>
      <c r="L18" s="251">
        <v>73.333333333333329</v>
      </c>
      <c r="M18" s="250">
        <v>-172</v>
      </c>
      <c r="N18" s="259">
        <v>373</v>
      </c>
      <c r="O18" s="260">
        <v>409</v>
      </c>
      <c r="P18" s="252">
        <v>109.65147453083111</v>
      </c>
      <c r="Q18" s="250">
        <v>36</v>
      </c>
      <c r="R18" s="259">
        <v>1</v>
      </c>
      <c r="S18" s="260">
        <v>0</v>
      </c>
      <c r="T18" s="252">
        <v>0</v>
      </c>
      <c r="U18" s="250">
        <v>-1</v>
      </c>
      <c r="V18" s="263">
        <v>4</v>
      </c>
      <c r="W18" s="260">
        <v>6</v>
      </c>
      <c r="X18" s="252">
        <v>150</v>
      </c>
      <c r="Y18" s="250">
        <v>2</v>
      </c>
      <c r="Z18" s="263">
        <v>2</v>
      </c>
      <c r="AA18" s="41">
        <v>1</v>
      </c>
      <c r="AB18" s="252">
        <v>50</v>
      </c>
      <c r="AC18" s="253">
        <v>-1</v>
      </c>
      <c r="AD18" s="259">
        <v>111</v>
      </c>
      <c r="AE18" s="259">
        <v>100</v>
      </c>
      <c r="AF18" s="252">
        <v>90.090090090090087</v>
      </c>
      <c r="AG18" s="250">
        <v>-11</v>
      </c>
      <c r="AH18" s="259">
        <v>64</v>
      </c>
      <c r="AI18" s="260">
        <v>73</v>
      </c>
      <c r="AJ18" s="252">
        <v>114.0625</v>
      </c>
      <c r="AK18" s="250">
        <v>9</v>
      </c>
      <c r="AL18" s="259">
        <v>44</v>
      </c>
      <c r="AM18" s="260">
        <v>34</v>
      </c>
      <c r="AN18" s="252">
        <v>77.272727272727266</v>
      </c>
      <c r="AO18" s="250">
        <v>-10</v>
      </c>
      <c r="AP18" s="260">
        <v>989</v>
      </c>
      <c r="AQ18" s="260">
        <v>1061</v>
      </c>
      <c r="AR18" s="255">
        <v>107.28008088978767</v>
      </c>
      <c r="AS18" s="254">
        <v>72</v>
      </c>
      <c r="AT18" s="264">
        <v>178</v>
      </c>
      <c r="AU18" s="264">
        <v>147</v>
      </c>
      <c r="AV18" s="256">
        <v>82.584269662921344</v>
      </c>
      <c r="AW18" s="257">
        <v>-31</v>
      </c>
      <c r="AX18" s="265">
        <v>624</v>
      </c>
      <c r="AY18" s="260">
        <v>473</v>
      </c>
      <c r="AZ18" s="252">
        <v>75.801282051282044</v>
      </c>
      <c r="BA18" s="250">
        <v>-151</v>
      </c>
      <c r="BB18" s="259">
        <v>285</v>
      </c>
      <c r="BC18" s="259">
        <v>315</v>
      </c>
      <c r="BD18" s="259">
        <v>276</v>
      </c>
      <c r="BE18" s="252">
        <v>87.61904761904762</v>
      </c>
      <c r="BF18" s="250">
        <v>-39</v>
      </c>
      <c r="BG18" s="259">
        <v>296</v>
      </c>
      <c r="BH18" s="259">
        <v>244</v>
      </c>
      <c r="BI18" s="252">
        <v>82.432432432432435</v>
      </c>
      <c r="BJ18" s="250">
        <v>-52</v>
      </c>
      <c r="BK18" s="259">
        <v>7</v>
      </c>
      <c r="BL18" s="260">
        <v>12</v>
      </c>
      <c r="BM18" s="251">
        <v>171.42857142857142</v>
      </c>
      <c r="BN18" s="250">
        <v>5</v>
      </c>
      <c r="BO18" s="259">
        <v>5692.86</v>
      </c>
      <c r="BP18" s="260">
        <v>9015.83</v>
      </c>
      <c r="BQ18" s="251">
        <v>158.37083645127404</v>
      </c>
      <c r="BR18" s="250">
        <v>3322.9700000000003</v>
      </c>
      <c r="BS18" s="266">
        <v>45</v>
      </c>
      <c r="BT18" s="267">
        <v>23</v>
      </c>
      <c r="BU18" s="253">
        <v>-22</v>
      </c>
      <c r="BV18" s="272"/>
      <c r="BW18" s="272"/>
      <c r="BX18" s="27"/>
      <c r="BY18" s="27"/>
    </row>
    <row r="19" spans="1:77" s="36" customFormat="1" ht="21.75" customHeight="1" x14ac:dyDescent="0.2">
      <c r="A19" s="40" t="s">
        <v>226</v>
      </c>
      <c r="B19" s="259">
        <v>3008</v>
      </c>
      <c r="C19" s="260">
        <v>2373</v>
      </c>
      <c r="D19" s="251">
        <v>78.889627659574472</v>
      </c>
      <c r="E19" s="250">
        <v>-635</v>
      </c>
      <c r="F19" s="259">
        <v>2420</v>
      </c>
      <c r="G19" s="261">
        <v>2117</v>
      </c>
      <c r="H19" s="251">
        <v>87.47933884297521</v>
      </c>
      <c r="I19" s="250">
        <v>-303</v>
      </c>
      <c r="J19" s="259">
        <v>1083</v>
      </c>
      <c r="K19" s="260">
        <v>635</v>
      </c>
      <c r="L19" s="251">
        <v>58.633425669436747</v>
      </c>
      <c r="M19" s="250">
        <v>-448</v>
      </c>
      <c r="N19" s="259">
        <v>572</v>
      </c>
      <c r="O19" s="260">
        <v>586</v>
      </c>
      <c r="P19" s="252">
        <v>102.44755244755244</v>
      </c>
      <c r="Q19" s="250">
        <v>14</v>
      </c>
      <c r="R19" s="259">
        <v>0</v>
      </c>
      <c r="S19" s="260">
        <v>0</v>
      </c>
      <c r="T19" s="252"/>
      <c r="U19" s="250">
        <v>0</v>
      </c>
      <c r="V19" s="263">
        <v>3</v>
      </c>
      <c r="W19" s="260">
        <v>8</v>
      </c>
      <c r="X19" s="252" t="s">
        <v>499</v>
      </c>
      <c r="Y19" s="250">
        <v>5</v>
      </c>
      <c r="Z19" s="263">
        <v>5</v>
      </c>
      <c r="AA19" s="41">
        <v>2</v>
      </c>
      <c r="AB19" s="252">
        <v>40</v>
      </c>
      <c r="AC19" s="253">
        <v>-3</v>
      </c>
      <c r="AD19" s="259">
        <v>157</v>
      </c>
      <c r="AE19" s="259">
        <v>178</v>
      </c>
      <c r="AF19" s="252">
        <v>113.37579617834395</v>
      </c>
      <c r="AG19" s="250">
        <v>21</v>
      </c>
      <c r="AH19" s="259">
        <v>122</v>
      </c>
      <c r="AI19" s="260">
        <v>163</v>
      </c>
      <c r="AJ19" s="252">
        <v>133.60655737704917</v>
      </c>
      <c r="AK19" s="250">
        <v>41</v>
      </c>
      <c r="AL19" s="259">
        <v>82</v>
      </c>
      <c r="AM19" s="260">
        <v>142</v>
      </c>
      <c r="AN19" s="252">
        <v>173.17073170731706</v>
      </c>
      <c r="AO19" s="250">
        <v>60</v>
      </c>
      <c r="AP19" s="260">
        <v>2265</v>
      </c>
      <c r="AQ19" s="260">
        <v>1973</v>
      </c>
      <c r="AR19" s="255">
        <v>87.108167770419428</v>
      </c>
      <c r="AS19" s="254">
        <v>-292</v>
      </c>
      <c r="AT19" s="264">
        <v>383</v>
      </c>
      <c r="AU19" s="264">
        <v>313</v>
      </c>
      <c r="AV19" s="256">
        <v>81.723237597911222</v>
      </c>
      <c r="AW19" s="257">
        <v>-70</v>
      </c>
      <c r="AX19" s="265">
        <v>1105</v>
      </c>
      <c r="AY19" s="260">
        <v>735</v>
      </c>
      <c r="AZ19" s="252">
        <v>66.515837104072389</v>
      </c>
      <c r="BA19" s="250">
        <v>-370</v>
      </c>
      <c r="BB19" s="259">
        <v>476</v>
      </c>
      <c r="BC19" s="259">
        <v>922</v>
      </c>
      <c r="BD19" s="259">
        <v>456</v>
      </c>
      <c r="BE19" s="252">
        <v>49.457700650759215</v>
      </c>
      <c r="BF19" s="250">
        <v>-466</v>
      </c>
      <c r="BG19" s="259">
        <v>869</v>
      </c>
      <c r="BH19" s="259">
        <v>414</v>
      </c>
      <c r="BI19" s="252">
        <v>47.640966628308398</v>
      </c>
      <c r="BJ19" s="250">
        <v>-455</v>
      </c>
      <c r="BK19" s="259">
        <v>28</v>
      </c>
      <c r="BL19" s="260">
        <v>69</v>
      </c>
      <c r="BM19" s="251" t="s">
        <v>548</v>
      </c>
      <c r="BN19" s="250">
        <v>41</v>
      </c>
      <c r="BO19" s="259">
        <v>6530.25</v>
      </c>
      <c r="BP19" s="260">
        <v>7302.07</v>
      </c>
      <c r="BQ19" s="251">
        <v>111.81914934344015</v>
      </c>
      <c r="BR19" s="250">
        <v>771.81999999999971</v>
      </c>
      <c r="BS19" s="266">
        <v>32.928571428571431</v>
      </c>
      <c r="BT19" s="267">
        <v>6.6086956521739131</v>
      </c>
      <c r="BU19" s="253">
        <v>-26.319875776397517</v>
      </c>
      <c r="BV19" s="272"/>
      <c r="BW19" s="272"/>
      <c r="BX19" s="27"/>
      <c r="BY19" s="27"/>
    </row>
    <row r="20" spans="1:77" s="36" customFormat="1" ht="21.75" customHeight="1" x14ac:dyDescent="0.2">
      <c r="A20" s="40" t="s">
        <v>227</v>
      </c>
      <c r="B20" s="259">
        <v>1364</v>
      </c>
      <c r="C20" s="260">
        <v>1360</v>
      </c>
      <c r="D20" s="251">
        <v>99.706744868035187</v>
      </c>
      <c r="E20" s="250">
        <v>-4</v>
      </c>
      <c r="F20" s="259">
        <v>972</v>
      </c>
      <c r="G20" s="261">
        <v>989</v>
      </c>
      <c r="H20" s="251">
        <v>101.74897119341564</v>
      </c>
      <c r="I20" s="250">
        <v>17</v>
      </c>
      <c r="J20" s="259">
        <v>603</v>
      </c>
      <c r="K20" s="260">
        <v>439</v>
      </c>
      <c r="L20" s="251">
        <v>72.80265339966833</v>
      </c>
      <c r="M20" s="250">
        <v>-164</v>
      </c>
      <c r="N20" s="259">
        <v>420</v>
      </c>
      <c r="O20" s="260">
        <v>350</v>
      </c>
      <c r="P20" s="252">
        <v>83.333333333333343</v>
      </c>
      <c r="Q20" s="250">
        <v>-70</v>
      </c>
      <c r="R20" s="259">
        <v>1</v>
      </c>
      <c r="S20" s="260">
        <v>2</v>
      </c>
      <c r="T20" s="252" t="s">
        <v>501</v>
      </c>
      <c r="U20" s="250">
        <v>1</v>
      </c>
      <c r="V20" s="263">
        <v>4</v>
      </c>
      <c r="W20" s="260">
        <v>9</v>
      </c>
      <c r="X20" s="252" t="s">
        <v>505</v>
      </c>
      <c r="Y20" s="250">
        <v>5</v>
      </c>
      <c r="Z20" s="263">
        <v>5</v>
      </c>
      <c r="AA20" s="41">
        <v>1</v>
      </c>
      <c r="AB20" s="252">
        <v>20</v>
      </c>
      <c r="AC20" s="253">
        <v>-4</v>
      </c>
      <c r="AD20" s="259">
        <v>70</v>
      </c>
      <c r="AE20" s="259">
        <v>102</v>
      </c>
      <c r="AF20" s="252">
        <v>145.71428571428569</v>
      </c>
      <c r="AG20" s="250">
        <v>32</v>
      </c>
      <c r="AH20" s="259">
        <v>46</v>
      </c>
      <c r="AI20" s="260">
        <v>89</v>
      </c>
      <c r="AJ20" s="252">
        <v>193.47826086956522</v>
      </c>
      <c r="AK20" s="250">
        <v>43</v>
      </c>
      <c r="AL20" s="259">
        <v>61</v>
      </c>
      <c r="AM20" s="260">
        <v>29</v>
      </c>
      <c r="AN20" s="252">
        <v>47.540983606557376</v>
      </c>
      <c r="AO20" s="250">
        <v>-32</v>
      </c>
      <c r="AP20" s="260">
        <v>946</v>
      </c>
      <c r="AQ20" s="260">
        <v>955</v>
      </c>
      <c r="AR20" s="255">
        <v>100.95137420718817</v>
      </c>
      <c r="AS20" s="254">
        <v>9</v>
      </c>
      <c r="AT20" s="264">
        <v>143</v>
      </c>
      <c r="AU20" s="264">
        <v>138</v>
      </c>
      <c r="AV20" s="256">
        <v>96.503496503496507</v>
      </c>
      <c r="AW20" s="257">
        <v>-5</v>
      </c>
      <c r="AX20" s="265">
        <v>624</v>
      </c>
      <c r="AY20" s="260">
        <v>551</v>
      </c>
      <c r="AZ20" s="252">
        <v>88.301282051282044</v>
      </c>
      <c r="BA20" s="250">
        <v>-73</v>
      </c>
      <c r="BB20" s="259">
        <v>265</v>
      </c>
      <c r="BC20" s="259">
        <v>275</v>
      </c>
      <c r="BD20" s="259">
        <v>251</v>
      </c>
      <c r="BE20" s="252">
        <v>91.272727272727266</v>
      </c>
      <c r="BF20" s="250">
        <v>-24</v>
      </c>
      <c r="BG20" s="259">
        <v>257</v>
      </c>
      <c r="BH20" s="259">
        <v>229</v>
      </c>
      <c r="BI20" s="252">
        <v>89.105058365758765</v>
      </c>
      <c r="BJ20" s="250">
        <v>-28</v>
      </c>
      <c r="BK20" s="259">
        <v>11</v>
      </c>
      <c r="BL20" s="260">
        <v>15</v>
      </c>
      <c r="BM20" s="251">
        <v>136.36363636363635</v>
      </c>
      <c r="BN20" s="250">
        <v>4</v>
      </c>
      <c r="BO20" s="259">
        <v>5461.18</v>
      </c>
      <c r="BP20" s="260">
        <v>7963.33</v>
      </c>
      <c r="BQ20" s="251">
        <v>145.8170212298441</v>
      </c>
      <c r="BR20" s="250">
        <v>2502.1499999999996</v>
      </c>
      <c r="BS20" s="266">
        <v>25</v>
      </c>
      <c r="BT20" s="267">
        <v>16.733333333333334</v>
      </c>
      <c r="BU20" s="253">
        <v>-8.2666666666666657</v>
      </c>
      <c r="BV20" s="272"/>
      <c r="BW20" s="272"/>
      <c r="BX20" s="27"/>
      <c r="BY20" s="27"/>
    </row>
    <row r="21" spans="1:77" s="42" customFormat="1" ht="21.75" customHeight="1" x14ac:dyDescent="0.2">
      <c r="A21" s="40" t="s">
        <v>228</v>
      </c>
      <c r="B21" s="259">
        <v>669</v>
      </c>
      <c r="C21" s="260">
        <v>659</v>
      </c>
      <c r="D21" s="251">
        <v>98.505231689088191</v>
      </c>
      <c r="E21" s="250">
        <v>-10</v>
      </c>
      <c r="F21" s="259">
        <v>475</v>
      </c>
      <c r="G21" s="261">
        <v>529</v>
      </c>
      <c r="H21" s="251">
        <v>111.36842105263159</v>
      </c>
      <c r="I21" s="250">
        <v>54</v>
      </c>
      <c r="J21" s="259">
        <v>240</v>
      </c>
      <c r="K21" s="260">
        <v>193</v>
      </c>
      <c r="L21" s="251">
        <v>80.416666666666671</v>
      </c>
      <c r="M21" s="250">
        <v>-47</v>
      </c>
      <c r="N21" s="259">
        <v>134</v>
      </c>
      <c r="O21" s="260">
        <v>171</v>
      </c>
      <c r="P21" s="252">
        <v>127.61194029850746</v>
      </c>
      <c r="Q21" s="250">
        <v>37</v>
      </c>
      <c r="R21" s="259">
        <v>0</v>
      </c>
      <c r="S21" s="260">
        <v>0</v>
      </c>
      <c r="T21" s="252"/>
      <c r="U21" s="250">
        <v>0</v>
      </c>
      <c r="V21" s="263">
        <v>1</v>
      </c>
      <c r="W21" s="260">
        <v>2</v>
      </c>
      <c r="X21" s="252" t="s">
        <v>501</v>
      </c>
      <c r="Y21" s="250">
        <v>1</v>
      </c>
      <c r="Z21" s="263">
        <v>0</v>
      </c>
      <c r="AA21" s="41">
        <v>0</v>
      </c>
      <c r="AB21" s="262"/>
      <c r="AC21" s="253">
        <v>0</v>
      </c>
      <c r="AD21" s="259">
        <v>35</v>
      </c>
      <c r="AE21" s="259">
        <v>45</v>
      </c>
      <c r="AF21" s="252">
        <v>128.57142857142858</v>
      </c>
      <c r="AG21" s="250">
        <v>10</v>
      </c>
      <c r="AH21" s="259">
        <v>28</v>
      </c>
      <c r="AI21" s="260">
        <v>27</v>
      </c>
      <c r="AJ21" s="252">
        <v>96.428571428571431</v>
      </c>
      <c r="AK21" s="250">
        <v>-1</v>
      </c>
      <c r="AL21" s="259">
        <v>37</v>
      </c>
      <c r="AM21" s="260">
        <v>19</v>
      </c>
      <c r="AN21" s="252">
        <v>51.351351351351347</v>
      </c>
      <c r="AO21" s="250">
        <v>-18</v>
      </c>
      <c r="AP21" s="260">
        <v>459</v>
      </c>
      <c r="AQ21" s="260">
        <v>508</v>
      </c>
      <c r="AR21" s="255">
        <v>110.67538126361656</v>
      </c>
      <c r="AS21" s="254">
        <v>49</v>
      </c>
      <c r="AT21" s="264">
        <v>91</v>
      </c>
      <c r="AU21" s="264">
        <v>74</v>
      </c>
      <c r="AV21" s="256">
        <v>81.318681318681314</v>
      </c>
      <c r="AW21" s="257">
        <v>-17</v>
      </c>
      <c r="AX21" s="265">
        <v>260</v>
      </c>
      <c r="AY21" s="260">
        <v>206</v>
      </c>
      <c r="AZ21" s="252">
        <v>79.230769230769226</v>
      </c>
      <c r="BA21" s="250">
        <v>-54</v>
      </c>
      <c r="BB21" s="259">
        <v>139</v>
      </c>
      <c r="BC21" s="259">
        <v>178</v>
      </c>
      <c r="BD21" s="259">
        <v>129</v>
      </c>
      <c r="BE21" s="252">
        <v>72.471910112359552</v>
      </c>
      <c r="BF21" s="250">
        <v>-49</v>
      </c>
      <c r="BG21" s="259">
        <v>166</v>
      </c>
      <c r="BH21" s="259">
        <v>115</v>
      </c>
      <c r="BI21" s="252">
        <v>69.277108433734938</v>
      </c>
      <c r="BJ21" s="250">
        <v>-51</v>
      </c>
      <c r="BK21" s="259">
        <v>12</v>
      </c>
      <c r="BL21" s="260">
        <v>9</v>
      </c>
      <c r="BM21" s="251">
        <v>75</v>
      </c>
      <c r="BN21" s="250">
        <v>-3</v>
      </c>
      <c r="BO21" s="259">
        <v>5083.33</v>
      </c>
      <c r="BP21" s="260">
        <v>11444.44</v>
      </c>
      <c r="BQ21" s="251" t="s">
        <v>505</v>
      </c>
      <c r="BR21" s="250">
        <v>6361.1100000000006</v>
      </c>
      <c r="BS21" s="259">
        <v>14.833333333333334</v>
      </c>
      <c r="BT21" s="267">
        <v>14.333333333333334</v>
      </c>
      <c r="BU21" s="253">
        <v>-0.5</v>
      </c>
      <c r="BV21" s="272"/>
      <c r="BW21" s="272"/>
      <c r="BX21" s="27"/>
      <c r="BY21" s="27"/>
    </row>
    <row r="22" spans="1:77" s="36" customFormat="1" ht="21.75" customHeight="1" x14ac:dyDescent="0.2">
      <c r="A22" s="40" t="s">
        <v>229</v>
      </c>
      <c r="B22" s="259">
        <v>1697</v>
      </c>
      <c r="C22" s="260">
        <v>1629</v>
      </c>
      <c r="D22" s="251">
        <v>95.992928697701828</v>
      </c>
      <c r="E22" s="250">
        <v>-68</v>
      </c>
      <c r="F22" s="259">
        <v>1241</v>
      </c>
      <c r="G22" s="261">
        <v>1303</v>
      </c>
      <c r="H22" s="251">
        <v>104.99597099113618</v>
      </c>
      <c r="I22" s="250">
        <v>62</v>
      </c>
      <c r="J22" s="259">
        <v>803</v>
      </c>
      <c r="K22" s="260">
        <v>597</v>
      </c>
      <c r="L22" s="251">
        <v>74.346201743462018</v>
      </c>
      <c r="M22" s="250">
        <v>-206</v>
      </c>
      <c r="N22" s="259">
        <v>505</v>
      </c>
      <c r="O22" s="260">
        <v>542</v>
      </c>
      <c r="P22" s="252">
        <v>107.32673267326733</v>
      </c>
      <c r="Q22" s="250">
        <v>37</v>
      </c>
      <c r="R22" s="259">
        <v>0</v>
      </c>
      <c r="S22" s="260">
        <v>0</v>
      </c>
      <c r="T22" s="252"/>
      <c r="U22" s="250">
        <v>0</v>
      </c>
      <c r="V22" s="263">
        <v>5</v>
      </c>
      <c r="W22" s="260">
        <v>8</v>
      </c>
      <c r="X22" s="252">
        <v>160</v>
      </c>
      <c r="Y22" s="250">
        <v>3</v>
      </c>
      <c r="Z22" s="268">
        <v>7</v>
      </c>
      <c r="AA22" s="41">
        <v>3</v>
      </c>
      <c r="AB22" s="252">
        <v>42.857142857142854</v>
      </c>
      <c r="AC22" s="253">
        <v>-4</v>
      </c>
      <c r="AD22" s="259">
        <v>87</v>
      </c>
      <c r="AE22" s="259">
        <v>154</v>
      </c>
      <c r="AF22" s="252">
        <v>177.01149425287358</v>
      </c>
      <c r="AG22" s="250">
        <v>67</v>
      </c>
      <c r="AH22" s="259">
        <v>56</v>
      </c>
      <c r="AI22" s="260">
        <v>136</v>
      </c>
      <c r="AJ22" s="252" t="s">
        <v>502</v>
      </c>
      <c r="AK22" s="250">
        <v>80</v>
      </c>
      <c r="AL22" s="259">
        <v>125</v>
      </c>
      <c r="AM22" s="260">
        <v>81</v>
      </c>
      <c r="AN22" s="252">
        <v>64.8</v>
      </c>
      <c r="AO22" s="250">
        <v>-44</v>
      </c>
      <c r="AP22" s="260">
        <v>1173</v>
      </c>
      <c r="AQ22" s="260">
        <v>1240</v>
      </c>
      <c r="AR22" s="255">
        <v>105.71184995737426</v>
      </c>
      <c r="AS22" s="254">
        <v>67</v>
      </c>
      <c r="AT22" s="264">
        <v>240</v>
      </c>
      <c r="AU22" s="264">
        <v>211</v>
      </c>
      <c r="AV22" s="256">
        <v>87.916666666666671</v>
      </c>
      <c r="AW22" s="257">
        <v>-29</v>
      </c>
      <c r="AX22" s="265">
        <v>953</v>
      </c>
      <c r="AY22" s="260">
        <v>727</v>
      </c>
      <c r="AZ22" s="252">
        <v>76.285414480587619</v>
      </c>
      <c r="BA22" s="250">
        <v>-226</v>
      </c>
      <c r="BB22" s="259">
        <v>354</v>
      </c>
      <c r="BC22" s="259">
        <v>360</v>
      </c>
      <c r="BD22" s="259">
        <v>340</v>
      </c>
      <c r="BE22" s="252">
        <v>94.444444444444443</v>
      </c>
      <c r="BF22" s="250">
        <v>-20</v>
      </c>
      <c r="BG22" s="259">
        <v>326</v>
      </c>
      <c r="BH22" s="259">
        <v>289</v>
      </c>
      <c r="BI22" s="252">
        <v>88.650306748466249</v>
      </c>
      <c r="BJ22" s="250">
        <v>-37</v>
      </c>
      <c r="BK22" s="259">
        <v>34</v>
      </c>
      <c r="BL22" s="260">
        <v>37</v>
      </c>
      <c r="BM22" s="251">
        <v>108.8235294117647</v>
      </c>
      <c r="BN22" s="250">
        <v>3</v>
      </c>
      <c r="BO22" s="259">
        <v>6270.59</v>
      </c>
      <c r="BP22" s="260">
        <v>7497.68</v>
      </c>
      <c r="BQ22" s="251">
        <v>119.56897197871332</v>
      </c>
      <c r="BR22" s="250">
        <v>1227.0900000000001</v>
      </c>
      <c r="BS22" s="266">
        <v>11</v>
      </c>
      <c r="BT22" s="267">
        <v>9.1891891891891895</v>
      </c>
      <c r="BU22" s="253">
        <v>-1.8108108108108105</v>
      </c>
      <c r="BV22" s="272"/>
      <c r="BW22" s="272"/>
      <c r="BX22" s="27"/>
      <c r="BY22" s="27"/>
    </row>
    <row r="23" spans="1:77" s="36" customFormat="1" ht="21.75" customHeight="1" x14ac:dyDescent="0.2">
      <c r="A23" s="40" t="s">
        <v>230</v>
      </c>
      <c r="B23" s="259">
        <v>874</v>
      </c>
      <c r="C23" s="260">
        <v>903</v>
      </c>
      <c r="D23" s="251">
        <v>103.31807780320365</v>
      </c>
      <c r="E23" s="250">
        <v>29</v>
      </c>
      <c r="F23" s="259">
        <v>627</v>
      </c>
      <c r="G23" s="261">
        <v>693</v>
      </c>
      <c r="H23" s="251">
        <v>110.5263157894737</v>
      </c>
      <c r="I23" s="250">
        <v>66</v>
      </c>
      <c r="J23" s="259">
        <v>310</v>
      </c>
      <c r="K23" s="260">
        <v>295</v>
      </c>
      <c r="L23" s="251">
        <v>95.161290322580655</v>
      </c>
      <c r="M23" s="250">
        <v>-15</v>
      </c>
      <c r="N23" s="259">
        <v>236</v>
      </c>
      <c r="O23" s="260">
        <v>266</v>
      </c>
      <c r="P23" s="252">
        <v>112.71186440677967</v>
      </c>
      <c r="Q23" s="250">
        <v>30</v>
      </c>
      <c r="R23" s="259">
        <v>1</v>
      </c>
      <c r="S23" s="260">
        <v>0</v>
      </c>
      <c r="T23" s="252">
        <v>0</v>
      </c>
      <c r="U23" s="250">
        <v>-1</v>
      </c>
      <c r="V23" s="263">
        <v>1</v>
      </c>
      <c r="W23" s="260">
        <v>0</v>
      </c>
      <c r="X23" s="252">
        <v>0</v>
      </c>
      <c r="Y23" s="250">
        <v>-1</v>
      </c>
      <c r="Z23" s="263">
        <v>8</v>
      </c>
      <c r="AA23" s="41">
        <v>1</v>
      </c>
      <c r="AB23" s="252">
        <v>12.5</v>
      </c>
      <c r="AC23" s="253">
        <v>-7</v>
      </c>
      <c r="AD23" s="259">
        <v>44</v>
      </c>
      <c r="AE23" s="259">
        <v>38</v>
      </c>
      <c r="AF23" s="252">
        <v>86.36363636363636</v>
      </c>
      <c r="AG23" s="250">
        <v>-6</v>
      </c>
      <c r="AH23" s="259">
        <v>38</v>
      </c>
      <c r="AI23" s="260">
        <v>34</v>
      </c>
      <c r="AJ23" s="252">
        <v>89.473684210526315</v>
      </c>
      <c r="AK23" s="250">
        <v>-4</v>
      </c>
      <c r="AL23" s="259">
        <v>9</v>
      </c>
      <c r="AM23" s="260">
        <v>2</v>
      </c>
      <c r="AN23" s="252">
        <v>22.222222222222221</v>
      </c>
      <c r="AO23" s="250">
        <v>-7</v>
      </c>
      <c r="AP23" s="260">
        <v>567</v>
      </c>
      <c r="AQ23" s="260">
        <v>615</v>
      </c>
      <c r="AR23" s="255">
        <v>108.46560846560847</v>
      </c>
      <c r="AS23" s="254">
        <v>48</v>
      </c>
      <c r="AT23" s="264">
        <v>89</v>
      </c>
      <c r="AU23" s="264">
        <v>72</v>
      </c>
      <c r="AV23" s="256">
        <v>80.898876404494374</v>
      </c>
      <c r="AW23" s="257">
        <v>-17</v>
      </c>
      <c r="AX23" s="265">
        <v>239</v>
      </c>
      <c r="AY23" s="260">
        <v>266</v>
      </c>
      <c r="AZ23" s="252">
        <v>111.29707112970711</v>
      </c>
      <c r="BA23" s="250">
        <v>27</v>
      </c>
      <c r="BB23" s="259">
        <v>179</v>
      </c>
      <c r="BC23" s="259">
        <v>203</v>
      </c>
      <c r="BD23" s="259">
        <v>171</v>
      </c>
      <c r="BE23" s="252">
        <v>84.236453201970434</v>
      </c>
      <c r="BF23" s="250">
        <v>-32</v>
      </c>
      <c r="BG23" s="259">
        <v>177</v>
      </c>
      <c r="BH23" s="259">
        <v>143</v>
      </c>
      <c r="BI23" s="252">
        <v>80.790960451977398</v>
      </c>
      <c r="BJ23" s="250">
        <v>-34</v>
      </c>
      <c r="BK23" s="259">
        <v>3</v>
      </c>
      <c r="BL23" s="260">
        <v>7</v>
      </c>
      <c r="BM23" s="251" t="s">
        <v>505</v>
      </c>
      <c r="BN23" s="250">
        <v>4</v>
      </c>
      <c r="BO23" s="259">
        <v>5100</v>
      </c>
      <c r="BP23" s="260">
        <v>8514.2900000000009</v>
      </c>
      <c r="BQ23" s="251">
        <v>166.94686274509806</v>
      </c>
      <c r="BR23" s="250">
        <v>3414.2900000000009</v>
      </c>
      <c r="BS23" s="266">
        <v>68</v>
      </c>
      <c r="BT23" s="267">
        <v>24.428571428571427</v>
      </c>
      <c r="BU23" s="253">
        <v>-43.571428571428569</v>
      </c>
      <c r="BV23" s="272"/>
      <c r="BW23" s="272"/>
      <c r="BX23" s="27"/>
      <c r="BY23" s="27"/>
    </row>
    <row r="24" spans="1:77" s="36" customFormat="1" ht="21.75" customHeight="1" x14ac:dyDescent="0.2">
      <c r="A24" s="40" t="s">
        <v>231</v>
      </c>
      <c r="B24" s="259">
        <v>2662</v>
      </c>
      <c r="C24" s="260">
        <v>2695</v>
      </c>
      <c r="D24" s="251">
        <v>101.2396694214876</v>
      </c>
      <c r="E24" s="250">
        <v>33</v>
      </c>
      <c r="F24" s="259">
        <v>1548</v>
      </c>
      <c r="G24" s="261">
        <v>1710</v>
      </c>
      <c r="H24" s="251">
        <v>110.46511627906976</v>
      </c>
      <c r="I24" s="250">
        <v>162</v>
      </c>
      <c r="J24" s="259">
        <v>760</v>
      </c>
      <c r="K24" s="260">
        <v>712</v>
      </c>
      <c r="L24" s="251">
        <v>93.684210526315795</v>
      </c>
      <c r="M24" s="250">
        <v>-48</v>
      </c>
      <c r="N24" s="259">
        <v>618</v>
      </c>
      <c r="O24" s="260">
        <v>695</v>
      </c>
      <c r="P24" s="252">
        <v>112.45954692556634</v>
      </c>
      <c r="Q24" s="250">
        <v>77</v>
      </c>
      <c r="R24" s="259">
        <v>0</v>
      </c>
      <c r="S24" s="260">
        <v>1</v>
      </c>
      <c r="T24" s="252"/>
      <c r="U24" s="250">
        <v>1</v>
      </c>
      <c r="V24" s="263">
        <v>2</v>
      </c>
      <c r="W24" s="260">
        <v>16</v>
      </c>
      <c r="X24" s="252" t="s">
        <v>549</v>
      </c>
      <c r="Y24" s="250">
        <v>14</v>
      </c>
      <c r="Z24" s="263">
        <v>3</v>
      </c>
      <c r="AA24" s="41">
        <v>1</v>
      </c>
      <c r="AB24" s="252">
        <v>33.333333333333329</v>
      </c>
      <c r="AC24" s="253">
        <v>-2</v>
      </c>
      <c r="AD24" s="259">
        <v>185</v>
      </c>
      <c r="AE24" s="259">
        <v>208</v>
      </c>
      <c r="AF24" s="252">
        <v>112.43243243243244</v>
      </c>
      <c r="AG24" s="250">
        <v>23</v>
      </c>
      <c r="AH24" s="259">
        <v>101</v>
      </c>
      <c r="AI24" s="260">
        <v>202</v>
      </c>
      <c r="AJ24" s="252" t="s">
        <v>501</v>
      </c>
      <c r="AK24" s="250">
        <v>101</v>
      </c>
      <c r="AL24" s="259">
        <v>148</v>
      </c>
      <c r="AM24" s="260">
        <v>90</v>
      </c>
      <c r="AN24" s="252">
        <v>60.810810810810814</v>
      </c>
      <c r="AO24" s="250">
        <v>-58</v>
      </c>
      <c r="AP24" s="260">
        <v>1509</v>
      </c>
      <c r="AQ24" s="260">
        <v>1675</v>
      </c>
      <c r="AR24" s="255">
        <v>111.00066269052353</v>
      </c>
      <c r="AS24" s="254">
        <v>166</v>
      </c>
      <c r="AT24" s="264">
        <v>225</v>
      </c>
      <c r="AU24" s="264">
        <v>214</v>
      </c>
      <c r="AV24" s="256">
        <v>95.111111111111114</v>
      </c>
      <c r="AW24" s="257">
        <v>-11</v>
      </c>
      <c r="AX24" s="265">
        <v>813</v>
      </c>
      <c r="AY24" s="260">
        <v>742</v>
      </c>
      <c r="AZ24" s="252">
        <v>91.266912669126683</v>
      </c>
      <c r="BA24" s="250">
        <v>-71</v>
      </c>
      <c r="BB24" s="259">
        <v>424</v>
      </c>
      <c r="BC24" s="259">
        <v>496</v>
      </c>
      <c r="BD24" s="259">
        <v>413</v>
      </c>
      <c r="BE24" s="252">
        <v>83.266129032258064</v>
      </c>
      <c r="BF24" s="250">
        <v>-83</v>
      </c>
      <c r="BG24" s="259">
        <v>472</v>
      </c>
      <c r="BH24" s="259">
        <v>394</v>
      </c>
      <c r="BI24" s="252">
        <v>83.474576271186436</v>
      </c>
      <c r="BJ24" s="250">
        <v>-78</v>
      </c>
      <c r="BK24" s="259">
        <v>23</v>
      </c>
      <c r="BL24" s="260">
        <v>28</v>
      </c>
      <c r="BM24" s="251">
        <v>121.73913043478262</v>
      </c>
      <c r="BN24" s="250">
        <v>5</v>
      </c>
      <c r="BO24" s="259">
        <v>6074</v>
      </c>
      <c r="BP24" s="260">
        <v>7341.46</v>
      </c>
      <c r="BQ24" s="251">
        <v>120.86697398748765</v>
      </c>
      <c r="BR24" s="250">
        <v>1267.46</v>
      </c>
      <c r="BS24" s="266">
        <v>21.565217391304348</v>
      </c>
      <c r="BT24" s="267">
        <v>14.75</v>
      </c>
      <c r="BU24" s="253">
        <v>-6.8152173913043477</v>
      </c>
      <c r="BV24" s="272"/>
      <c r="BW24" s="272"/>
      <c r="BX24" s="27"/>
      <c r="BY24" s="27"/>
    </row>
    <row r="25" spans="1:77" s="36" customFormat="1" ht="21.75" customHeight="1" x14ac:dyDescent="0.2">
      <c r="A25" s="40" t="s">
        <v>232</v>
      </c>
      <c r="B25" s="259">
        <v>2446</v>
      </c>
      <c r="C25" s="260">
        <v>2316</v>
      </c>
      <c r="D25" s="251">
        <v>94.685200327064607</v>
      </c>
      <c r="E25" s="250">
        <v>-130</v>
      </c>
      <c r="F25" s="259">
        <v>1680</v>
      </c>
      <c r="G25" s="261">
        <v>1838</v>
      </c>
      <c r="H25" s="251">
        <v>109.40476190476191</v>
      </c>
      <c r="I25" s="250">
        <v>158</v>
      </c>
      <c r="J25" s="259">
        <v>984</v>
      </c>
      <c r="K25" s="260">
        <v>739</v>
      </c>
      <c r="L25" s="251">
        <v>75.101626016260155</v>
      </c>
      <c r="M25" s="250">
        <v>-245</v>
      </c>
      <c r="N25" s="259">
        <v>624</v>
      </c>
      <c r="O25" s="260">
        <v>674</v>
      </c>
      <c r="P25" s="252">
        <v>108.01282051282051</v>
      </c>
      <c r="Q25" s="250">
        <v>50</v>
      </c>
      <c r="R25" s="259">
        <v>0</v>
      </c>
      <c r="S25" s="260">
        <v>0</v>
      </c>
      <c r="T25" s="252"/>
      <c r="U25" s="250">
        <v>0</v>
      </c>
      <c r="V25" s="263">
        <v>8</v>
      </c>
      <c r="W25" s="260">
        <v>16</v>
      </c>
      <c r="X25" s="252" t="s">
        <v>501</v>
      </c>
      <c r="Y25" s="250">
        <v>8</v>
      </c>
      <c r="Z25" s="263">
        <v>0</v>
      </c>
      <c r="AA25" s="41">
        <v>0</v>
      </c>
      <c r="AB25" s="262"/>
      <c r="AC25" s="253">
        <v>0</v>
      </c>
      <c r="AD25" s="259">
        <v>136</v>
      </c>
      <c r="AE25" s="259">
        <v>175</v>
      </c>
      <c r="AF25" s="252">
        <v>128.6764705882353</v>
      </c>
      <c r="AG25" s="250">
        <v>39</v>
      </c>
      <c r="AH25" s="259">
        <v>105</v>
      </c>
      <c r="AI25" s="260">
        <v>128</v>
      </c>
      <c r="AJ25" s="252">
        <v>121.90476190476191</v>
      </c>
      <c r="AK25" s="250">
        <v>23</v>
      </c>
      <c r="AL25" s="259">
        <v>133</v>
      </c>
      <c r="AM25" s="260">
        <v>27</v>
      </c>
      <c r="AN25" s="252">
        <v>20.300751879699249</v>
      </c>
      <c r="AO25" s="250">
        <v>-106</v>
      </c>
      <c r="AP25" s="260">
        <v>1586</v>
      </c>
      <c r="AQ25" s="260">
        <v>1739</v>
      </c>
      <c r="AR25" s="255">
        <v>109.6469104665826</v>
      </c>
      <c r="AS25" s="254">
        <v>153</v>
      </c>
      <c r="AT25" s="264">
        <v>256</v>
      </c>
      <c r="AU25" s="264">
        <v>205</v>
      </c>
      <c r="AV25" s="256">
        <v>80.078125</v>
      </c>
      <c r="AW25" s="257">
        <v>-51</v>
      </c>
      <c r="AX25" s="265">
        <v>1374</v>
      </c>
      <c r="AY25" s="260">
        <v>840</v>
      </c>
      <c r="AZ25" s="252">
        <v>61.135371179039296</v>
      </c>
      <c r="BA25" s="250">
        <v>-534</v>
      </c>
      <c r="BB25" s="259">
        <v>396</v>
      </c>
      <c r="BC25" s="259">
        <v>490</v>
      </c>
      <c r="BD25" s="259">
        <v>371</v>
      </c>
      <c r="BE25" s="252">
        <v>75.714285714285708</v>
      </c>
      <c r="BF25" s="250">
        <v>-119</v>
      </c>
      <c r="BG25" s="259">
        <v>450</v>
      </c>
      <c r="BH25" s="259">
        <v>311</v>
      </c>
      <c r="BI25" s="252">
        <v>69.111111111111114</v>
      </c>
      <c r="BJ25" s="250">
        <v>-139</v>
      </c>
      <c r="BK25" s="259">
        <v>25</v>
      </c>
      <c r="BL25" s="260">
        <v>49</v>
      </c>
      <c r="BM25" s="251">
        <v>196</v>
      </c>
      <c r="BN25" s="250">
        <v>24</v>
      </c>
      <c r="BO25" s="259">
        <v>6648.52</v>
      </c>
      <c r="BP25" s="260">
        <v>9473.6299999999992</v>
      </c>
      <c r="BQ25" s="251">
        <v>142.49231407892279</v>
      </c>
      <c r="BR25" s="250">
        <v>2825.1099999999988</v>
      </c>
      <c r="BS25" s="266">
        <v>19.600000000000001</v>
      </c>
      <c r="BT25" s="267">
        <v>7.5714285714285712</v>
      </c>
      <c r="BU25" s="253">
        <v>-12.02857142857143</v>
      </c>
      <c r="BV25" s="272"/>
      <c r="BW25" s="272"/>
      <c r="BX25" s="27"/>
      <c r="BY25" s="27"/>
    </row>
    <row r="26" spans="1:77" s="36" customFormat="1" ht="21.75" customHeight="1" x14ac:dyDescent="0.2">
      <c r="A26" s="40" t="s">
        <v>233</v>
      </c>
      <c r="B26" s="259">
        <v>1012</v>
      </c>
      <c r="C26" s="260">
        <v>723</v>
      </c>
      <c r="D26" s="251">
        <v>71.442687747035578</v>
      </c>
      <c r="E26" s="250">
        <v>-289</v>
      </c>
      <c r="F26" s="259">
        <v>745</v>
      </c>
      <c r="G26" s="261">
        <v>684</v>
      </c>
      <c r="H26" s="251">
        <v>91.812080536912759</v>
      </c>
      <c r="I26" s="250">
        <v>-61</v>
      </c>
      <c r="J26" s="259">
        <v>464</v>
      </c>
      <c r="K26" s="260">
        <v>278</v>
      </c>
      <c r="L26" s="251">
        <v>59.913793103448278</v>
      </c>
      <c r="M26" s="250">
        <v>-186</v>
      </c>
      <c r="N26" s="259">
        <v>242</v>
      </c>
      <c r="O26" s="260">
        <v>245</v>
      </c>
      <c r="P26" s="252">
        <v>101.2396694214876</v>
      </c>
      <c r="Q26" s="250">
        <v>3</v>
      </c>
      <c r="R26" s="259">
        <v>1</v>
      </c>
      <c r="S26" s="260">
        <v>1</v>
      </c>
      <c r="T26" s="252">
        <v>100</v>
      </c>
      <c r="U26" s="250">
        <v>0</v>
      </c>
      <c r="V26" s="263">
        <v>4</v>
      </c>
      <c r="W26" s="260">
        <v>6</v>
      </c>
      <c r="X26" s="252">
        <v>150</v>
      </c>
      <c r="Y26" s="250">
        <v>2</v>
      </c>
      <c r="Z26" s="263">
        <v>3</v>
      </c>
      <c r="AA26" s="41">
        <v>2</v>
      </c>
      <c r="AB26" s="252">
        <v>66.666666666666657</v>
      </c>
      <c r="AC26" s="253">
        <v>-1</v>
      </c>
      <c r="AD26" s="259">
        <v>38</v>
      </c>
      <c r="AE26" s="259">
        <v>56</v>
      </c>
      <c r="AF26" s="252">
        <v>147.36842105263156</v>
      </c>
      <c r="AG26" s="250">
        <v>18</v>
      </c>
      <c r="AH26" s="259">
        <v>19</v>
      </c>
      <c r="AI26" s="260">
        <v>43</v>
      </c>
      <c r="AJ26" s="252" t="s">
        <v>505</v>
      </c>
      <c r="AK26" s="250">
        <v>24</v>
      </c>
      <c r="AL26" s="259">
        <v>25</v>
      </c>
      <c r="AM26" s="260">
        <v>40</v>
      </c>
      <c r="AN26" s="252">
        <v>160</v>
      </c>
      <c r="AO26" s="250">
        <v>15</v>
      </c>
      <c r="AP26" s="260">
        <v>720</v>
      </c>
      <c r="AQ26" s="260">
        <v>665</v>
      </c>
      <c r="AR26" s="255">
        <v>92.361111111111114</v>
      </c>
      <c r="AS26" s="254">
        <v>-55</v>
      </c>
      <c r="AT26" s="264">
        <v>160</v>
      </c>
      <c r="AU26" s="264">
        <v>111</v>
      </c>
      <c r="AV26" s="256">
        <v>69.375</v>
      </c>
      <c r="AW26" s="257">
        <v>-49</v>
      </c>
      <c r="AX26" s="265">
        <v>475</v>
      </c>
      <c r="AY26" s="260">
        <v>302</v>
      </c>
      <c r="AZ26" s="252">
        <v>63.578947368421055</v>
      </c>
      <c r="BA26" s="250">
        <v>-173</v>
      </c>
      <c r="BB26" s="259">
        <v>151</v>
      </c>
      <c r="BC26" s="259">
        <v>201</v>
      </c>
      <c r="BD26" s="259">
        <v>151</v>
      </c>
      <c r="BE26" s="252">
        <v>75.124378109452735</v>
      </c>
      <c r="BF26" s="250">
        <v>-50</v>
      </c>
      <c r="BG26" s="259">
        <v>196</v>
      </c>
      <c r="BH26" s="259">
        <v>147</v>
      </c>
      <c r="BI26" s="252">
        <v>75</v>
      </c>
      <c r="BJ26" s="250">
        <v>-49</v>
      </c>
      <c r="BK26" s="259">
        <v>10</v>
      </c>
      <c r="BL26" s="260">
        <v>13</v>
      </c>
      <c r="BM26" s="251">
        <v>130</v>
      </c>
      <c r="BN26" s="250">
        <v>3</v>
      </c>
      <c r="BO26" s="259">
        <v>6400</v>
      </c>
      <c r="BP26" s="260">
        <v>7115.38</v>
      </c>
      <c r="BQ26" s="251">
        <v>111.1778125</v>
      </c>
      <c r="BR26" s="250">
        <v>715.38000000000011</v>
      </c>
      <c r="BS26" s="266">
        <v>20.100000000000001</v>
      </c>
      <c r="BT26" s="267">
        <v>11.615384615384615</v>
      </c>
      <c r="BU26" s="253">
        <v>-8.4846153846153864</v>
      </c>
      <c r="BV26" s="272"/>
      <c r="BW26" s="272"/>
      <c r="BX26" s="27"/>
      <c r="BY26" s="27"/>
    </row>
    <row r="27" spans="1:77" s="36" customFormat="1" ht="21.75" customHeight="1" x14ac:dyDescent="0.2">
      <c r="A27" s="40" t="s">
        <v>234</v>
      </c>
      <c r="B27" s="259">
        <v>11242</v>
      </c>
      <c r="C27" s="260">
        <v>9494</v>
      </c>
      <c r="D27" s="251">
        <v>84.451165273083078</v>
      </c>
      <c r="E27" s="250">
        <v>-1748</v>
      </c>
      <c r="F27" s="259">
        <v>6725</v>
      </c>
      <c r="G27" s="261">
        <v>6619</v>
      </c>
      <c r="H27" s="251">
        <v>98.423791821561338</v>
      </c>
      <c r="I27" s="250">
        <v>-106</v>
      </c>
      <c r="J27" s="259">
        <v>4000</v>
      </c>
      <c r="K27" s="260">
        <v>1895</v>
      </c>
      <c r="L27" s="251">
        <v>47.375</v>
      </c>
      <c r="M27" s="250">
        <v>-2105</v>
      </c>
      <c r="N27" s="259">
        <v>1681</v>
      </c>
      <c r="O27" s="260">
        <v>1687</v>
      </c>
      <c r="P27" s="252">
        <v>100.35693039857227</v>
      </c>
      <c r="Q27" s="250">
        <v>6</v>
      </c>
      <c r="R27" s="259">
        <v>1</v>
      </c>
      <c r="S27" s="260">
        <v>0</v>
      </c>
      <c r="T27" s="252">
        <v>0</v>
      </c>
      <c r="U27" s="250">
        <v>-1</v>
      </c>
      <c r="V27" s="263">
        <v>56</v>
      </c>
      <c r="W27" s="260">
        <v>34</v>
      </c>
      <c r="X27" s="252">
        <v>60.714285714285708</v>
      </c>
      <c r="Y27" s="250">
        <v>-22</v>
      </c>
      <c r="Z27" s="263">
        <v>99</v>
      </c>
      <c r="AA27" s="41">
        <v>9</v>
      </c>
      <c r="AB27" s="252">
        <v>9.0909090909090917</v>
      </c>
      <c r="AC27" s="253">
        <v>-90</v>
      </c>
      <c r="AD27" s="259">
        <v>374</v>
      </c>
      <c r="AE27" s="259">
        <v>331</v>
      </c>
      <c r="AF27" s="252">
        <v>88.502673796791441</v>
      </c>
      <c r="AG27" s="250">
        <v>-43</v>
      </c>
      <c r="AH27" s="259">
        <v>14</v>
      </c>
      <c r="AI27" s="260">
        <v>11</v>
      </c>
      <c r="AJ27" s="252">
        <v>78.571428571428569</v>
      </c>
      <c r="AK27" s="250">
        <v>-3</v>
      </c>
      <c r="AL27" s="259">
        <v>151</v>
      </c>
      <c r="AM27" s="260">
        <v>179</v>
      </c>
      <c r="AN27" s="252">
        <v>118.54304635761591</v>
      </c>
      <c r="AO27" s="250">
        <v>28</v>
      </c>
      <c r="AP27" s="260">
        <v>5939</v>
      </c>
      <c r="AQ27" s="260">
        <v>5921</v>
      </c>
      <c r="AR27" s="255">
        <v>99.696918673177308</v>
      </c>
      <c r="AS27" s="254">
        <v>-18</v>
      </c>
      <c r="AT27" s="264">
        <v>1494</v>
      </c>
      <c r="AU27" s="264">
        <v>1113</v>
      </c>
      <c r="AV27" s="256">
        <v>74.497991967871485</v>
      </c>
      <c r="AW27" s="257">
        <v>-381</v>
      </c>
      <c r="AX27" s="265">
        <v>8897</v>
      </c>
      <c r="AY27" s="260">
        <v>4307</v>
      </c>
      <c r="AZ27" s="252">
        <v>48.409576261661236</v>
      </c>
      <c r="BA27" s="250">
        <v>-4590</v>
      </c>
      <c r="BB27" s="259">
        <v>1734</v>
      </c>
      <c r="BC27" s="259">
        <v>2880</v>
      </c>
      <c r="BD27" s="259">
        <v>1507</v>
      </c>
      <c r="BE27" s="252">
        <v>52.326388888888886</v>
      </c>
      <c r="BF27" s="250">
        <v>-1373</v>
      </c>
      <c r="BG27" s="259">
        <v>2400</v>
      </c>
      <c r="BH27" s="259">
        <v>1198</v>
      </c>
      <c r="BI27" s="252">
        <v>49.916666666666664</v>
      </c>
      <c r="BJ27" s="250">
        <v>-1202</v>
      </c>
      <c r="BK27" s="259">
        <v>385</v>
      </c>
      <c r="BL27" s="260">
        <v>529</v>
      </c>
      <c r="BM27" s="251">
        <v>137.40259740259739</v>
      </c>
      <c r="BN27" s="250">
        <v>144</v>
      </c>
      <c r="BO27" s="259">
        <v>7435.6</v>
      </c>
      <c r="BP27" s="260">
        <v>8226.57</v>
      </c>
      <c r="BQ27" s="251">
        <v>110.63760826295119</v>
      </c>
      <c r="BR27" s="250">
        <v>790.96999999999935</v>
      </c>
      <c r="BS27" s="266">
        <v>7</v>
      </c>
      <c r="BT27" s="267">
        <v>2.8487712665406426</v>
      </c>
      <c r="BU27" s="253">
        <v>-4.1512287334593569</v>
      </c>
      <c r="BV27" s="272"/>
      <c r="BW27" s="272"/>
      <c r="BX27" s="27"/>
      <c r="BY27" s="27"/>
    </row>
    <row r="28" spans="1:77" s="43" customFormat="1" ht="51.75" customHeight="1" x14ac:dyDescent="0.2">
      <c r="I28" s="44"/>
      <c r="J28" s="44"/>
      <c r="K28" s="44"/>
      <c r="L28" s="44"/>
      <c r="M28" s="44"/>
      <c r="Z28" s="44"/>
      <c r="AA28" s="44"/>
      <c r="AB28" s="44"/>
      <c r="AG28" s="45"/>
      <c r="BB28" s="554" t="s">
        <v>512</v>
      </c>
      <c r="BC28" s="554"/>
      <c r="BD28" s="554"/>
      <c r="BE28" s="554"/>
      <c r="BF28" s="554"/>
      <c r="BG28" s="554"/>
      <c r="BH28" s="554"/>
      <c r="BI28" s="554"/>
      <c r="BJ28" s="554"/>
      <c r="BK28" s="554"/>
      <c r="BL28" s="554"/>
      <c r="BM28" s="554"/>
      <c r="BN28" s="554"/>
      <c r="BO28" s="554"/>
      <c r="BP28" s="554"/>
      <c r="BQ28" s="554"/>
      <c r="BR28" s="554"/>
      <c r="BS28" s="554"/>
      <c r="BT28" s="554"/>
      <c r="BU28" s="554"/>
    </row>
    <row r="29" spans="1:77" s="43" customFormat="1" x14ac:dyDescent="0.2">
      <c r="I29" s="44"/>
      <c r="J29" s="44"/>
      <c r="K29" s="44"/>
      <c r="L29" s="44"/>
      <c r="M29" s="44"/>
      <c r="Z29" s="44"/>
      <c r="AA29" s="44"/>
      <c r="AB29" s="44"/>
      <c r="AG29" s="45"/>
    </row>
    <row r="30" spans="1:77" s="330" customFormat="1" ht="15.75" x14ac:dyDescent="0.25"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1"/>
      <c r="BK30" s="331"/>
      <c r="BL30" s="331"/>
      <c r="BM30" s="331"/>
      <c r="BN30" s="331"/>
      <c r="BO30" s="331"/>
      <c r="BP30" s="331"/>
      <c r="BQ30" s="331"/>
      <c r="BR30" s="331"/>
      <c r="BS30" s="331"/>
      <c r="BT30" s="331"/>
      <c r="BU30" s="331"/>
    </row>
    <row r="31" spans="1:77" s="43" customFormat="1" x14ac:dyDescent="0.2">
      <c r="I31" s="44"/>
      <c r="J31" s="44"/>
      <c r="K31" s="44"/>
      <c r="L31" s="44"/>
      <c r="M31" s="44"/>
      <c r="Z31" s="44"/>
      <c r="AA31" s="44"/>
      <c r="AB31" s="44"/>
    </row>
    <row r="32" spans="1:77" s="43" customFormat="1" x14ac:dyDescent="0.2">
      <c r="I32" s="44"/>
      <c r="J32" s="44"/>
      <c r="K32" s="44"/>
      <c r="L32" s="44"/>
      <c r="M32" s="44"/>
      <c r="Z32" s="44"/>
      <c r="AA32" s="44"/>
      <c r="AB32" s="44"/>
    </row>
    <row r="33" spans="9:28" s="43" customFormat="1" x14ac:dyDescent="0.2">
      <c r="I33" s="44"/>
      <c r="J33" s="44"/>
      <c r="K33" s="44"/>
      <c r="L33" s="44"/>
      <c r="M33" s="44"/>
      <c r="Z33" s="44"/>
      <c r="AA33" s="44"/>
      <c r="AB33" s="44"/>
    </row>
    <row r="34" spans="9:28" s="43" customFormat="1" x14ac:dyDescent="0.2">
      <c r="I34" s="44"/>
      <c r="J34" s="44"/>
      <c r="K34" s="44"/>
      <c r="L34" s="44"/>
      <c r="M34" s="44"/>
    </row>
    <row r="35" spans="9:28" s="43" customFormat="1" x14ac:dyDescent="0.2">
      <c r="I35" s="44"/>
      <c r="J35" s="44"/>
      <c r="K35" s="44"/>
      <c r="L35" s="44"/>
      <c r="M35" s="44"/>
    </row>
    <row r="36" spans="9:28" s="43" customFormat="1" x14ac:dyDescent="0.2"/>
    <row r="37" spans="9:28" s="43" customFormat="1" x14ac:dyDescent="0.2"/>
    <row r="38" spans="9:28" s="43" customFormat="1" x14ac:dyDescent="0.2"/>
    <row r="39" spans="9:28" s="43" customFormat="1" x14ac:dyDescent="0.2"/>
    <row r="40" spans="9:28" s="43" customFormat="1" x14ac:dyDescent="0.2"/>
    <row r="41" spans="9:28" s="43" customFormat="1" x14ac:dyDescent="0.2"/>
    <row r="42" spans="9:28" s="43" customFormat="1" x14ac:dyDescent="0.2"/>
    <row r="43" spans="9:28" s="43" customFormat="1" x14ac:dyDescent="0.2"/>
    <row r="44" spans="9:28" s="43" customFormat="1" x14ac:dyDescent="0.2"/>
    <row r="45" spans="9:28" s="43" customFormat="1" x14ac:dyDescent="0.2"/>
    <row r="46" spans="9:28" s="43" customFormat="1" x14ac:dyDescent="0.2"/>
    <row r="47" spans="9:28" s="43" customFormat="1" x14ac:dyDescent="0.2"/>
    <row r="48" spans="9:28" s="43" customFormat="1" x14ac:dyDescent="0.2"/>
    <row r="49" s="43" customFormat="1" x14ac:dyDescent="0.2"/>
    <row r="50" s="43" customFormat="1" x14ac:dyDescent="0.2"/>
    <row r="51" s="43" customFormat="1" x14ac:dyDescent="0.2"/>
    <row r="52" s="43" customFormat="1" x14ac:dyDescent="0.2"/>
    <row r="53" s="43" customFormat="1" x14ac:dyDescent="0.2"/>
    <row r="54" s="43" customFormat="1" x14ac:dyDescent="0.2"/>
    <row r="55" s="36" customFormat="1" x14ac:dyDescent="0.2"/>
    <row r="56" s="36" customFormat="1" x14ac:dyDescent="0.2"/>
    <row r="57" s="36" customFormat="1" x14ac:dyDescent="0.2"/>
    <row r="58" s="36" customFormat="1" x14ac:dyDescent="0.2"/>
    <row r="59" s="36" customFormat="1" x14ac:dyDescent="0.2"/>
    <row r="60" s="36" customFormat="1" x14ac:dyDescent="0.2"/>
    <row r="61" s="36" customFormat="1" x14ac:dyDescent="0.2"/>
    <row r="62" s="36" customFormat="1" x14ac:dyDescent="0.2"/>
    <row r="63" s="36" customFormat="1" x14ac:dyDescent="0.2"/>
    <row r="64" s="36" customFormat="1" x14ac:dyDescent="0.2"/>
    <row r="65" s="36" customFormat="1" x14ac:dyDescent="0.2"/>
    <row r="66" s="36" customFormat="1" x14ac:dyDescent="0.2"/>
    <row r="67" s="36" customFormat="1" x14ac:dyDescent="0.2"/>
    <row r="68" s="36" customFormat="1" x14ac:dyDescent="0.2"/>
    <row r="69" s="36" customFormat="1" x14ac:dyDescent="0.2"/>
    <row r="70" s="36" customFormat="1" x14ac:dyDescent="0.2"/>
    <row r="71" s="36" customFormat="1" x14ac:dyDescent="0.2"/>
    <row r="72" s="36" customFormat="1" x14ac:dyDescent="0.2"/>
    <row r="73" s="36" customFormat="1" x14ac:dyDescent="0.2"/>
    <row r="74" s="36" customFormat="1" x14ac:dyDescent="0.2"/>
    <row r="75" s="36" customFormat="1" x14ac:dyDescent="0.2"/>
    <row r="76" s="36" customFormat="1" x14ac:dyDescent="0.2"/>
    <row r="77" s="36" customFormat="1" x14ac:dyDescent="0.2"/>
    <row r="78" s="36" customFormat="1" x14ac:dyDescent="0.2"/>
    <row r="79" s="36" customFormat="1" x14ac:dyDescent="0.2"/>
    <row r="80" s="36" customFormat="1" x14ac:dyDescent="0.2"/>
    <row r="81" s="36" customFormat="1" x14ac:dyDescent="0.2"/>
    <row r="82" s="36" customFormat="1" x14ac:dyDescent="0.2"/>
    <row r="83" s="36" customFormat="1" x14ac:dyDescent="0.2"/>
    <row r="84" s="36" customFormat="1" x14ac:dyDescent="0.2"/>
    <row r="85" s="36" customFormat="1" x14ac:dyDescent="0.2"/>
    <row r="86" s="36" customFormat="1" x14ac:dyDescent="0.2"/>
    <row r="87" s="36" customFormat="1" x14ac:dyDescent="0.2"/>
    <row r="88" s="36" customFormat="1" x14ac:dyDescent="0.2"/>
    <row r="89" s="36" customFormat="1" x14ac:dyDescent="0.2"/>
    <row r="90" s="36" customFormat="1" x14ac:dyDescent="0.2"/>
    <row r="91" s="36" customFormat="1" x14ac:dyDescent="0.2"/>
    <row r="92" s="36" customFormat="1" x14ac:dyDescent="0.2"/>
    <row r="93" s="36" customFormat="1" x14ac:dyDescent="0.2"/>
    <row r="94" s="36" customFormat="1" x14ac:dyDescent="0.2"/>
    <row r="95" s="36" customFormat="1" x14ac:dyDescent="0.2"/>
    <row r="96" s="36" customFormat="1" x14ac:dyDescent="0.2"/>
    <row r="97" s="36" customFormat="1" x14ac:dyDescent="0.2"/>
    <row r="98" s="36" customFormat="1" x14ac:dyDescent="0.2"/>
    <row r="99" s="36" customFormat="1" x14ac:dyDescent="0.2"/>
    <row r="100" s="36" customFormat="1" x14ac:dyDescent="0.2"/>
    <row r="101" s="36" customFormat="1" x14ac:dyDescent="0.2"/>
    <row r="102" s="36" customFormat="1" x14ac:dyDescent="0.2"/>
    <row r="103" s="36" customFormat="1" x14ac:dyDescent="0.2"/>
    <row r="104" s="36" customFormat="1" x14ac:dyDescent="0.2"/>
    <row r="105" s="36" customFormat="1" x14ac:dyDescent="0.2"/>
    <row r="106" s="36" customFormat="1" x14ac:dyDescent="0.2"/>
    <row r="107" s="36" customFormat="1" x14ac:dyDescent="0.2"/>
    <row r="108" s="36" customFormat="1" x14ac:dyDescent="0.2"/>
    <row r="109" s="36" customFormat="1" x14ac:dyDescent="0.2"/>
    <row r="110" s="36" customFormat="1" x14ac:dyDescent="0.2"/>
    <row r="111" s="36" customFormat="1" x14ac:dyDescent="0.2"/>
    <row r="112" s="36" customFormat="1" x14ac:dyDescent="0.2"/>
    <row r="113" s="36" customFormat="1" x14ac:dyDescent="0.2"/>
    <row r="114" s="36" customFormat="1" x14ac:dyDescent="0.2"/>
    <row r="115" s="36" customFormat="1" x14ac:dyDescent="0.2"/>
    <row r="116" s="36" customFormat="1" x14ac:dyDescent="0.2"/>
    <row r="117" s="36" customFormat="1" x14ac:dyDescent="0.2"/>
    <row r="118" s="36" customFormat="1" x14ac:dyDescent="0.2"/>
    <row r="119" s="36" customFormat="1" x14ac:dyDescent="0.2"/>
    <row r="120" s="36" customFormat="1" x14ac:dyDescent="0.2"/>
    <row r="121" s="36" customFormat="1" x14ac:dyDescent="0.2"/>
    <row r="122" s="36" customFormat="1" x14ac:dyDescent="0.2"/>
    <row r="123" s="36" customFormat="1" x14ac:dyDescent="0.2"/>
    <row r="124" s="36" customFormat="1" x14ac:dyDescent="0.2"/>
    <row r="125" s="36" customFormat="1" x14ac:dyDescent="0.2"/>
    <row r="126" s="36" customFormat="1" x14ac:dyDescent="0.2"/>
    <row r="127" s="36" customFormat="1" x14ac:dyDescent="0.2"/>
    <row r="128" s="36" customFormat="1" x14ac:dyDescent="0.2"/>
    <row r="129" s="36" customFormat="1" x14ac:dyDescent="0.2"/>
    <row r="130" s="36" customFormat="1" x14ac:dyDescent="0.2"/>
    <row r="131" s="36" customFormat="1" x14ac:dyDescent="0.2"/>
    <row r="132" s="36" customFormat="1" x14ac:dyDescent="0.2"/>
    <row r="133" s="36" customFormat="1" x14ac:dyDescent="0.2"/>
    <row r="134" s="36" customFormat="1" x14ac:dyDescent="0.2"/>
    <row r="135" s="36" customFormat="1" x14ac:dyDescent="0.2"/>
    <row r="136" s="36" customFormat="1" x14ac:dyDescent="0.2"/>
    <row r="137" s="36" customFormat="1" x14ac:dyDescent="0.2"/>
    <row r="138" s="36" customFormat="1" x14ac:dyDescent="0.2"/>
  </sheetData>
  <mergeCells count="79">
    <mergeCell ref="BB28:BU28"/>
    <mergeCell ref="A4:A8"/>
    <mergeCell ref="B4:E6"/>
    <mergeCell ref="F4:I6"/>
    <mergeCell ref="J4:M6"/>
    <mergeCell ref="B7:B8"/>
    <mergeCell ref="C7:C8"/>
    <mergeCell ref="D7:E7"/>
    <mergeCell ref="F7:F8"/>
    <mergeCell ref="G7:G8"/>
    <mergeCell ref="H7:I7"/>
    <mergeCell ref="J7:J8"/>
    <mergeCell ref="K7:K8"/>
    <mergeCell ref="L7:M7"/>
    <mergeCell ref="AX4:BA6"/>
    <mergeCell ref="AH4:AK6"/>
    <mergeCell ref="AQ2:AS2"/>
    <mergeCell ref="AM7:AM8"/>
    <mergeCell ref="AD7:AD8"/>
    <mergeCell ref="AT4:AW6"/>
    <mergeCell ref="AT7:AT8"/>
    <mergeCell ref="AU7:AU8"/>
    <mergeCell ref="AR7:AS7"/>
    <mergeCell ref="AP7:AP8"/>
    <mergeCell ref="AQ7:AQ8"/>
    <mergeCell ref="AP4:AS6"/>
    <mergeCell ref="AV7:AW7"/>
    <mergeCell ref="AL4:AO6"/>
    <mergeCell ref="AX7:AY7"/>
    <mergeCell ref="AZ7:BA7"/>
    <mergeCell ref="AL7:AL8"/>
    <mergeCell ref="N7:N8"/>
    <mergeCell ref="O7:O8"/>
    <mergeCell ref="P7:Q7"/>
    <mergeCell ref="AN7:AO7"/>
    <mergeCell ref="AI7:AI8"/>
    <mergeCell ref="AJ7:AK7"/>
    <mergeCell ref="Z7:Z8"/>
    <mergeCell ref="AB7:AC7"/>
    <mergeCell ref="AE7:AE8"/>
    <mergeCell ref="AF7:AG7"/>
    <mergeCell ref="J1:M1"/>
    <mergeCell ref="AH7:AH8"/>
    <mergeCell ref="V5:Y6"/>
    <mergeCell ref="R5:U6"/>
    <mergeCell ref="B3:L3"/>
    <mergeCell ref="N4:Q6"/>
    <mergeCell ref="R4:Y4"/>
    <mergeCell ref="Z4:AC6"/>
    <mergeCell ref="AD4:AG6"/>
    <mergeCell ref="W7:W8"/>
    <mergeCell ref="AA7:AA8"/>
    <mergeCell ref="R7:R8"/>
    <mergeCell ref="T7:U7"/>
    <mergeCell ref="V7:V8"/>
    <mergeCell ref="X7:Y7"/>
    <mergeCell ref="S7:S8"/>
    <mergeCell ref="BM7:BN7"/>
    <mergeCell ref="BB4:BB6"/>
    <mergeCell ref="BC4:BF6"/>
    <mergeCell ref="BB7:BB8"/>
    <mergeCell ref="BC7:BC8"/>
    <mergeCell ref="BD7:BD8"/>
    <mergeCell ref="BE7:BF7"/>
    <mergeCell ref="BG4:BJ6"/>
    <mergeCell ref="BK4:BN6"/>
    <mergeCell ref="BG7:BG8"/>
    <mergeCell ref="BH7:BH8"/>
    <mergeCell ref="BI7:BJ7"/>
    <mergeCell ref="BK7:BK8"/>
    <mergeCell ref="BL7:BL8"/>
    <mergeCell ref="BO4:BR6"/>
    <mergeCell ref="BS4:BU6"/>
    <mergeCell ref="BO7:BO8"/>
    <mergeCell ref="BP7:BP8"/>
    <mergeCell ref="BQ7:BR7"/>
    <mergeCell ref="BS7:BS8"/>
    <mergeCell ref="BT7:BT8"/>
    <mergeCell ref="BU7:BU8"/>
  </mergeCells>
  <printOptions horizontalCentered="1" verticalCentered="1"/>
  <pageMargins left="0" right="0" top="0.15748031496062992" bottom="0" header="0.15748031496062992" footer="0"/>
  <pageSetup paperSize="9" scale="54" fitToHeight="2" orientation="landscape" r:id="rId1"/>
  <headerFooter alignWithMargins="0"/>
  <colBreaks count="2" manualBreakCount="2">
    <brk id="13" max="26" man="1"/>
    <brk id="33" max="26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64" style="126" customWidth="1"/>
    <col min="3" max="3" width="21.42578125" style="126" customWidth="1"/>
    <col min="4" max="16384" width="9.140625" style="117"/>
  </cols>
  <sheetData>
    <row r="1" spans="1:5" ht="24" customHeight="1" x14ac:dyDescent="0.25">
      <c r="B1" s="558" t="s">
        <v>217</v>
      </c>
      <c r="C1" s="558"/>
    </row>
    <row r="2" spans="1:5" ht="62.1" customHeight="1" x14ac:dyDescent="0.25">
      <c r="A2" s="489" t="s">
        <v>526</v>
      </c>
      <c r="B2" s="489"/>
      <c r="C2" s="489"/>
    </row>
    <row r="3" spans="1:5" ht="20.25" customHeight="1" x14ac:dyDescent="0.25">
      <c r="B3" s="459" t="s">
        <v>101</v>
      </c>
      <c r="C3" s="459"/>
    </row>
    <row r="5" spans="1:5" s="118" customFormat="1" ht="63.75" customHeight="1" x14ac:dyDescent="0.25">
      <c r="A5" s="186"/>
      <c r="B5" s="187"/>
      <c r="C5" s="188" t="s">
        <v>394</v>
      </c>
    </row>
    <row r="6" spans="1:5" ht="39.950000000000003" customHeight="1" x14ac:dyDescent="0.25">
      <c r="A6" s="119">
        <v>1</v>
      </c>
      <c r="B6" s="397" t="s">
        <v>248</v>
      </c>
      <c r="C6" s="398">
        <v>2201</v>
      </c>
      <c r="E6" s="138"/>
    </row>
    <row r="7" spans="1:5" ht="26.25" customHeight="1" x14ac:dyDescent="0.25">
      <c r="A7" s="119">
        <v>2</v>
      </c>
      <c r="B7" s="397" t="s">
        <v>267</v>
      </c>
      <c r="C7" s="398">
        <v>901</v>
      </c>
      <c r="E7" s="138"/>
    </row>
    <row r="8" spans="1:5" ht="24.75" customHeight="1" x14ac:dyDescent="0.25">
      <c r="A8" s="119">
        <v>3</v>
      </c>
      <c r="B8" s="397" t="s">
        <v>249</v>
      </c>
      <c r="C8" s="398">
        <v>425</v>
      </c>
      <c r="E8" s="138"/>
    </row>
    <row r="9" spans="1:5" s="122" customFormat="1" ht="39.950000000000003" customHeight="1" x14ac:dyDescent="0.25">
      <c r="A9" s="119">
        <v>4</v>
      </c>
      <c r="B9" s="397" t="s">
        <v>456</v>
      </c>
      <c r="C9" s="398">
        <v>290</v>
      </c>
      <c r="E9" s="138"/>
    </row>
    <row r="10" spans="1:5" s="122" customFormat="1" ht="23.1" customHeight="1" x14ac:dyDescent="0.25">
      <c r="A10" s="119">
        <v>5</v>
      </c>
      <c r="B10" s="397" t="s">
        <v>281</v>
      </c>
      <c r="C10" s="398">
        <v>224</v>
      </c>
      <c r="E10" s="138"/>
    </row>
    <row r="11" spans="1:5" s="122" customFormat="1" ht="24.75" customHeight="1" x14ac:dyDescent="0.25">
      <c r="A11" s="119">
        <v>6</v>
      </c>
      <c r="B11" s="397" t="s">
        <v>252</v>
      </c>
      <c r="C11" s="398">
        <v>190</v>
      </c>
      <c r="E11" s="138"/>
    </row>
    <row r="12" spans="1:5" s="122" customFormat="1" ht="39.950000000000003" customHeight="1" x14ac:dyDescent="0.25">
      <c r="A12" s="119">
        <v>7</v>
      </c>
      <c r="B12" s="397" t="s">
        <v>384</v>
      </c>
      <c r="C12" s="398">
        <v>174</v>
      </c>
      <c r="E12" s="138"/>
    </row>
    <row r="13" spans="1:5" s="122" customFormat="1" ht="23.25" customHeight="1" x14ac:dyDescent="0.25">
      <c r="A13" s="119">
        <v>8</v>
      </c>
      <c r="B13" s="397" t="s">
        <v>250</v>
      </c>
      <c r="C13" s="398">
        <v>171</v>
      </c>
      <c r="E13" s="138"/>
    </row>
    <row r="14" spans="1:5" s="122" customFormat="1" ht="23.25" customHeight="1" x14ac:dyDescent="0.25">
      <c r="A14" s="119">
        <v>9</v>
      </c>
      <c r="B14" s="397" t="s">
        <v>253</v>
      </c>
      <c r="C14" s="398">
        <v>159</v>
      </c>
      <c r="E14" s="138"/>
    </row>
    <row r="15" spans="1:5" s="122" customFormat="1" ht="22.5" customHeight="1" x14ac:dyDescent="0.25">
      <c r="A15" s="119">
        <v>10</v>
      </c>
      <c r="B15" s="397" t="s">
        <v>288</v>
      </c>
      <c r="C15" s="398">
        <v>154</v>
      </c>
      <c r="E15" s="138"/>
    </row>
    <row r="16" spans="1:5" s="122" customFormat="1" ht="23.1" customHeight="1" x14ac:dyDescent="0.25">
      <c r="A16" s="119">
        <v>11</v>
      </c>
      <c r="B16" s="397" t="s">
        <v>256</v>
      </c>
      <c r="C16" s="398">
        <v>144</v>
      </c>
      <c r="E16" s="138"/>
    </row>
    <row r="17" spans="1:5" s="122" customFormat="1" ht="24.75" customHeight="1" x14ac:dyDescent="0.25">
      <c r="A17" s="119">
        <v>12</v>
      </c>
      <c r="B17" s="397" t="s">
        <v>255</v>
      </c>
      <c r="C17" s="398">
        <v>141</v>
      </c>
      <c r="E17" s="138"/>
    </row>
    <row r="18" spans="1:5" s="122" customFormat="1" ht="25.5" customHeight="1" x14ac:dyDescent="0.25">
      <c r="A18" s="119">
        <v>13</v>
      </c>
      <c r="B18" s="397" t="s">
        <v>264</v>
      </c>
      <c r="C18" s="398">
        <v>128</v>
      </c>
      <c r="E18" s="138"/>
    </row>
    <row r="19" spans="1:5" s="122" customFormat="1" ht="39.950000000000003" customHeight="1" x14ac:dyDescent="0.25">
      <c r="A19" s="119">
        <v>14</v>
      </c>
      <c r="B19" s="397" t="s">
        <v>458</v>
      </c>
      <c r="C19" s="398">
        <v>125</v>
      </c>
      <c r="E19" s="138"/>
    </row>
    <row r="20" spans="1:5" s="122" customFormat="1" ht="39.950000000000003" customHeight="1" x14ac:dyDescent="0.25">
      <c r="A20" s="119">
        <v>15</v>
      </c>
      <c r="B20" s="397" t="s">
        <v>317</v>
      </c>
      <c r="C20" s="398">
        <v>119</v>
      </c>
      <c r="E20" s="138"/>
    </row>
    <row r="21" spans="1:5" s="122" customFormat="1" ht="22.5" customHeight="1" x14ac:dyDescent="0.25">
      <c r="A21" s="119">
        <v>16</v>
      </c>
      <c r="B21" s="397" t="s">
        <v>453</v>
      </c>
      <c r="C21" s="398">
        <v>112</v>
      </c>
      <c r="E21" s="138"/>
    </row>
    <row r="22" spans="1:5" s="122" customFormat="1" ht="24.75" customHeight="1" x14ac:dyDescent="0.25">
      <c r="A22" s="119">
        <v>17</v>
      </c>
      <c r="B22" s="397" t="s">
        <v>260</v>
      </c>
      <c r="C22" s="398">
        <v>108</v>
      </c>
      <c r="E22" s="138"/>
    </row>
    <row r="23" spans="1:5" s="122" customFormat="1" ht="54" customHeight="1" x14ac:dyDescent="0.25">
      <c r="A23" s="119">
        <v>18</v>
      </c>
      <c r="B23" s="397" t="s">
        <v>455</v>
      </c>
      <c r="C23" s="398">
        <v>102</v>
      </c>
      <c r="E23" s="138"/>
    </row>
    <row r="24" spans="1:5" s="122" customFormat="1" ht="24.75" customHeight="1" x14ac:dyDescent="0.25">
      <c r="A24" s="119">
        <v>19</v>
      </c>
      <c r="B24" s="397" t="s">
        <v>459</v>
      </c>
      <c r="C24" s="398">
        <v>99</v>
      </c>
      <c r="E24" s="138"/>
    </row>
    <row r="25" spans="1:5" s="122" customFormat="1" ht="23.25" customHeight="1" x14ac:dyDescent="0.25">
      <c r="A25" s="119">
        <v>20</v>
      </c>
      <c r="B25" s="397" t="s">
        <v>385</v>
      </c>
      <c r="C25" s="398">
        <v>98</v>
      </c>
      <c r="E25" s="138"/>
    </row>
    <row r="26" spans="1:5" ht="24" customHeight="1" x14ac:dyDescent="0.25">
      <c r="A26" s="119">
        <v>21</v>
      </c>
      <c r="B26" s="397" t="s">
        <v>251</v>
      </c>
      <c r="C26" s="398">
        <v>95</v>
      </c>
      <c r="E26" s="138"/>
    </row>
    <row r="27" spans="1:5" ht="24" customHeight="1" x14ac:dyDescent="0.25">
      <c r="A27" s="119">
        <v>22</v>
      </c>
      <c r="B27" s="397" t="s">
        <v>258</v>
      </c>
      <c r="C27" s="398">
        <v>95</v>
      </c>
      <c r="E27" s="138"/>
    </row>
    <row r="28" spans="1:5" ht="23.1" customHeight="1" x14ac:dyDescent="0.25">
      <c r="A28" s="119">
        <v>23</v>
      </c>
      <c r="B28" s="397" t="s">
        <v>387</v>
      </c>
      <c r="C28" s="398">
        <v>78</v>
      </c>
      <c r="E28" s="138"/>
    </row>
    <row r="29" spans="1:5" ht="24.75" customHeight="1" x14ac:dyDescent="0.25">
      <c r="A29" s="119">
        <v>24</v>
      </c>
      <c r="B29" s="397" t="s">
        <v>383</v>
      </c>
      <c r="C29" s="398">
        <v>76</v>
      </c>
      <c r="E29" s="138"/>
    </row>
    <row r="30" spans="1:5" ht="39.950000000000003" customHeight="1" x14ac:dyDescent="0.25">
      <c r="A30" s="119">
        <v>25</v>
      </c>
      <c r="B30" s="397" t="s">
        <v>457</v>
      </c>
      <c r="C30" s="398">
        <v>61</v>
      </c>
      <c r="E30" s="138"/>
    </row>
    <row r="31" spans="1:5" ht="24.75" customHeight="1" x14ac:dyDescent="0.25">
      <c r="A31" s="119">
        <v>26</v>
      </c>
      <c r="B31" s="397" t="s">
        <v>286</v>
      </c>
      <c r="C31" s="398">
        <v>54</v>
      </c>
    </row>
    <row r="32" spans="1:5" ht="39.950000000000003" customHeight="1" x14ac:dyDescent="0.25">
      <c r="A32" s="119">
        <v>27</v>
      </c>
      <c r="B32" s="397" t="s">
        <v>388</v>
      </c>
      <c r="C32" s="398">
        <v>51</v>
      </c>
    </row>
    <row r="33" spans="1:3" ht="24" customHeight="1" x14ac:dyDescent="0.25">
      <c r="A33" s="119">
        <v>28</v>
      </c>
      <c r="B33" s="397" t="s">
        <v>275</v>
      </c>
      <c r="C33" s="398">
        <v>49</v>
      </c>
    </row>
    <row r="34" spans="1:3" ht="39.950000000000003" customHeight="1" x14ac:dyDescent="0.25">
      <c r="A34" s="119">
        <v>29</v>
      </c>
      <c r="B34" s="397" t="s">
        <v>272</v>
      </c>
      <c r="C34" s="398">
        <v>49</v>
      </c>
    </row>
    <row r="35" spans="1:3" ht="23.1" customHeight="1" x14ac:dyDescent="0.25">
      <c r="A35" s="119">
        <v>30</v>
      </c>
      <c r="B35" s="397" t="s">
        <v>399</v>
      </c>
      <c r="C35" s="398">
        <v>49</v>
      </c>
    </row>
    <row r="36" spans="1:3" ht="24.75" customHeight="1" x14ac:dyDescent="0.25">
      <c r="A36" s="119">
        <v>31</v>
      </c>
      <c r="B36" s="397" t="s">
        <v>277</v>
      </c>
      <c r="C36" s="398">
        <v>48</v>
      </c>
    </row>
    <row r="37" spans="1:3" ht="24.75" customHeight="1" x14ac:dyDescent="0.25">
      <c r="A37" s="119">
        <v>32</v>
      </c>
      <c r="B37" s="397" t="s">
        <v>462</v>
      </c>
      <c r="C37" s="398">
        <v>48</v>
      </c>
    </row>
    <row r="38" spans="1:3" ht="24" customHeight="1" x14ac:dyDescent="0.25">
      <c r="A38" s="119">
        <v>33</v>
      </c>
      <c r="B38" s="397" t="s">
        <v>269</v>
      </c>
      <c r="C38" s="398">
        <v>47</v>
      </c>
    </row>
    <row r="39" spans="1:3" ht="23.1" customHeight="1" x14ac:dyDescent="0.25">
      <c r="A39" s="119">
        <v>34</v>
      </c>
      <c r="B39" s="397" t="s">
        <v>266</v>
      </c>
      <c r="C39" s="398">
        <v>47</v>
      </c>
    </row>
    <row r="40" spans="1:3" ht="39.950000000000003" customHeight="1" x14ac:dyDescent="0.25">
      <c r="A40" s="119">
        <v>35</v>
      </c>
      <c r="B40" s="397" t="s">
        <v>310</v>
      </c>
      <c r="C40" s="398">
        <v>44</v>
      </c>
    </row>
    <row r="41" spans="1:3" ht="24" customHeight="1" x14ac:dyDescent="0.25">
      <c r="A41" s="119">
        <v>36</v>
      </c>
      <c r="B41" s="397" t="s">
        <v>254</v>
      </c>
      <c r="C41" s="398">
        <v>44</v>
      </c>
    </row>
    <row r="42" spans="1:3" ht="24" customHeight="1" x14ac:dyDescent="0.25">
      <c r="A42" s="119">
        <v>37</v>
      </c>
      <c r="B42" s="397" t="s">
        <v>487</v>
      </c>
      <c r="C42" s="398">
        <v>43</v>
      </c>
    </row>
    <row r="43" spans="1:3" ht="23.1" customHeight="1" x14ac:dyDescent="0.25">
      <c r="A43" s="119">
        <v>38</v>
      </c>
      <c r="B43" s="397" t="s">
        <v>313</v>
      </c>
      <c r="C43" s="398">
        <v>42</v>
      </c>
    </row>
    <row r="44" spans="1:3" ht="24" customHeight="1" x14ac:dyDescent="0.25">
      <c r="A44" s="119">
        <v>39</v>
      </c>
      <c r="B44" s="397" t="s">
        <v>262</v>
      </c>
      <c r="C44" s="398">
        <v>40</v>
      </c>
    </row>
    <row r="45" spans="1:3" ht="39.950000000000003" customHeight="1" x14ac:dyDescent="0.25">
      <c r="A45" s="119">
        <v>40</v>
      </c>
      <c r="B45" s="397" t="s">
        <v>369</v>
      </c>
      <c r="C45" s="398">
        <v>40</v>
      </c>
    </row>
    <row r="46" spans="1:3" ht="24.75" customHeight="1" x14ac:dyDescent="0.25">
      <c r="A46" s="119">
        <v>41</v>
      </c>
      <c r="B46" s="397" t="s">
        <v>315</v>
      </c>
      <c r="C46" s="398">
        <v>39</v>
      </c>
    </row>
    <row r="47" spans="1:3" ht="24" customHeight="1" x14ac:dyDescent="0.25">
      <c r="A47" s="119">
        <v>42</v>
      </c>
      <c r="B47" s="397" t="s">
        <v>389</v>
      </c>
      <c r="C47" s="398">
        <v>38</v>
      </c>
    </row>
    <row r="48" spans="1:3" ht="39.950000000000003" customHeight="1" x14ac:dyDescent="0.25">
      <c r="A48" s="119">
        <v>43</v>
      </c>
      <c r="B48" s="397" t="s">
        <v>367</v>
      </c>
      <c r="C48" s="398">
        <v>37</v>
      </c>
    </row>
    <row r="49" spans="1:3" ht="24" customHeight="1" x14ac:dyDescent="0.25">
      <c r="A49" s="119">
        <v>44</v>
      </c>
      <c r="B49" s="397" t="s">
        <v>368</v>
      </c>
      <c r="C49" s="398">
        <v>37</v>
      </c>
    </row>
    <row r="50" spans="1:3" ht="24" customHeight="1" x14ac:dyDescent="0.25">
      <c r="A50" s="119">
        <v>45</v>
      </c>
      <c r="B50" s="397" t="s">
        <v>422</v>
      </c>
      <c r="C50" s="398">
        <v>35</v>
      </c>
    </row>
    <row r="51" spans="1:3" ht="24" customHeight="1" x14ac:dyDescent="0.25">
      <c r="A51" s="119">
        <v>46</v>
      </c>
      <c r="B51" s="397" t="s">
        <v>546</v>
      </c>
      <c r="C51" s="398">
        <v>35</v>
      </c>
    </row>
    <row r="52" spans="1:3" ht="25.5" customHeight="1" x14ac:dyDescent="0.25">
      <c r="A52" s="119">
        <v>47</v>
      </c>
      <c r="B52" s="397" t="s">
        <v>263</v>
      </c>
      <c r="C52" s="398">
        <v>34</v>
      </c>
    </row>
    <row r="53" spans="1:3" ht="23.1" customHeight="1" x14ac:dyDescent="0.25">
      <c r="A53" s="119">
        <v>48</v>
      </c>
      <c r="B53" s="397" t="s">
        <v>309</v>
      </c>
      <c r="C53" s="398">
        <v>34</v>
      </c>
    </row>
    <row r="54" spans="1:3" ht="24" customHeight="1" x14ac:dyDescent="0.25">
      <c r="A54" s="119">
        <v>49</v>
      </c>
      <c r="B54" s="397" t="s">
        <v>268</v>
      </c>
      <c r="C54" s="398">
        <v>34</v>
      </c>
    </row>
    <row r="55" spans="1:3" ht="24" customHeight="1" x14ac:dyDescent="0.25">
      <c r="A55" s="119">
        <v>50</v>
      </c>
      <c r="B55" s="397" t="s">
        <v>319</v>
      </c>
      <c r="C55" s="398">
        <v>33</v>
      </c>
    </row>
  </sheetData>
  <mergeCells count="3">
    <mergeCell ref="A2:C2"/>
    <mergeCell ref="B3:C3"/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B1" zoomScale="80" zoomScaleNormal="80" workbookViewId="0">
      <selection activeCell="E16" sqref="E16"/>
    </sheetView>
  </sheetViews>
  <sheetFormatPr defaultRowHeight="18.75" x14ac:dyDescent="0.3"/>
  <cols>
    <col min="1" max="1" width="1.42578125" style="69" hidden="1" customWidth="1"/>
    <col min="2" max="2" width="83.5703125" style="69" customWidth="1"/>
    <col min="3" max="4" width="17.5703125" style="69" customWidth="1"/>
    <col min="5" max="6" width="14.7109375" style="69" customWidth="1"/>
    <col min="7" max="7" width="9.140625" style="69"/>
    <col min="8" max="8" width="9.140625" style="69" customWidth="1"/>
    <col min="9" max="254" width="9.140625" style="69"/>
    <col min="255" max="255" width="0" style="69" hidden="1" customWidth="1"/>
    <col min="256" max="256" width="83.5703125" style="69" customWidth="1"/>
    <col min="257" max="257" width="11.42578125" style="69" customWidth="1"/>
    <col min="258" max="258" width="11" style="69" customWidth="1"/>
    <col min="259" max="259" width="10.42578125" style="69" customWidth="1"/>
    <col min="260" max="260" width="11" style="69" customWidth="1"/>
    <col min="261" max="261" width="9.140625" style="69"/>
    <col min="262" max="264" width="9.140625" style="69" customWidth="1"/>
    <col min="265" max="510" width="9.140625" style="69"/>
    <col min="511" max="511" width="0" style="69" hidden="1" customWidth="1"/>
    <col min="512" max="512" width="83.5703125" style="69" customWidth="1"/>
    <col min="513" max="513" width="11.42578125" style="69" customWidth="1"/>
    <col min="514" max="514" width="11" style="69" customWidth="1"/>
    <col min="515" max="515" width="10.42578125" style="69" customWidth="1"/>
    <col min="516" max="516" width="11" style="69" customWidth="1"/>
    <col min="517" max="517" width="9.140625" style="69"/>
    <col min="518" max="520" width="9.140625" style="69" customWidth="1"/>
    <col min="521" max="766" width="9.140625" style="69"/>
    <col min="767" max="767" width="0" style="69" hidden="1" customWidth="1"/>
    <col min="768" max="768" width="83.5703125" style="69" customWidth="1"/>
    <col min="769" max="769" width="11.42578125" style="69" customWidth="1"/>
    <col min="770" max="770" width="11" style="69" customWidth="1"/>
    <col min="771" max="771" width="10.42578125" style="69" customWidth="1"/>
    <col min="772" max="772" width="11" style="69" customWidth="1"/>
    <col min="773" max="773" width="9.140625" style="69"/>
    <col min="774" max="776" width="9.140625" style="69" customWidth="1"/>
    <col min="777" max="1022" width="9.140625" style="69"/>
    <col min="1023" max="1023" width="0" style="69" hidden="1" customWidth="1"/>
    <col min="1024" max="1024" width="83.5703125" style="69" customWidth="1"/>
    <col min="1025" max="1025" width="11.42578125" style="69" customWidth="1"/>
    <col min="1026" max="1026" width="11" style="69" customWidth="1"/>
    <col min="1027" max="1027" width="10.42578125" style="69" customWidth="1"/>
    <col min="1028" max="1028" width="11" style="69" customWidth="1"/>
    <col min="1029" max="1029" width="9.140625" style="69"/>
    <col min="1030" max="1032" width="9.140625" style="69" customWidth="1"/>
    <col min="1033" max="1278" width="9.140625" style="69"/>
    <col min="1279" max="1279" width="0" style="69" hidden="1" customWidth="1"/>
    <col min="1280" max="1280" width="83.5703125" style="69" customWidth="1"/>
    <col min="1281" max="1281" width="11.42578125" style="69" customWidth="1"/>
    <col min="1282" max="1282" width="11" style="69" customWidth="1"/>
    <col min="1283" max="1283" width="10.42578125" style="69" customWidth="1"/>
    <col min="1284" max="1284" width="11" style="69" customWidth="1"/>
    <col min="1285" max="1285" width="9.140625" style="69"/>
    <col min="1286" max="1288" width="9.140625" style="69" customWidth="1"/>
    <col min="1289" max="1534" width="9.140625" style="69"/>
    <col min="1535" max="1535" width="0" style="69" hidden="1" customWidth="1"/>
    <col min="1536" max="1536" width="83.5703125" style="69" customWidth="1"/>
    <col min="1537" max="1537" width="11.42578125" style="69" customWidth="1"/>
    <col min="1538" max="1538" width="11" style="69" customWidth="1"/>
    <col min="1539" max="1539" width="10.42578125" style="69" customWidth="1"/>
    <col min="1540" max="1540" width="11" style="69" customWidth="1"/>
    <col min="1541" max="1541" width="9.140625" style="69"/>
    <col min="1542" max="1544" width="9.140625" style="69" customWidth="1"/>
    <col min="1545" max="1790" width="9.140625" style="69"/>
    <col min="1791" max="1791" width="0" style="69" hidden="1" customWidth="1"/>
    <col min="1792" max="1792" width="83.5703125" style="69" customWidth="1"/>
    <col min="1793" max="1793" width="11.42578125" style="69" customWidth="1"/>
    <col min="1794" max="1794" width="11" style="69" customWidth="1"/>
    <col min="1795" max="1795" width="10.42578125" style="69" customWidth="1"/>
    <col min="1796" max="1796" width="11" style="69" customWidth="1"/>
    <col min="1797" max="1797" width="9.140625" style="69"/>
    <col min="1798" max="1800" width="9.140625" style="69" customWidth="1"/>
    <col min="1801" max="2046" width="9.140625" style="69"/>
    <col min="2047" max="2047" width="0" style="69" hidden="1" customWidth="1"/>
    <col min="2048" max="2048" width="83.5703125" style="69" customWidth="1"/>
    <col min="2049" max="2049" width="11.42578125" style="69" customWidth="1"/>
    <col min="2050" max="2050" width="11" style="69" customWidth="1"/>
    <col min="2051" max="2051" width="10.42578125" style="69" customWidth="1"/>
    <col min="2052" max="2052" width="11" style="69" customWidth="1"/>
    <col min="2053" max="2053" width="9.140625" style="69"/>
    <col min="2054" max="2056" width="9.140625" style="69" customWidth="1"/>
    <col min="2057" max="2302" width="9.140625" style="69"/>
    <col min="2303" max="2303" width="0" style="69" hidden="1" customWidth="1"/>
    <col min="2304" max="2304" width="83.5703125" style="69" customWidth="1"/>
    <col min="2305" max="2305" width="11.42578125" style="69" customWidth="1"/>
    <col min="2306" max="2306" width="11" style="69" customWidth="1"/>
    <col min="2307" max="2307" width="10.42578125" style="69" customWidth="1"/>
    <col min="2308" max="2308" width="11" style="69" customWidth="1"/>
    <col min="2309" max="2309" width="9.140625" style="69"/>
    <col min="2310" max="2312" width="9.140625" style="69" customWidth="1"/>
    <col min="2313" max="2558" width="9.140625" style="69"/>
    <col min="2559" max="2559" width="0" style="69" hidden="1" customWidth="1"/>
    <col min="2560" max="2560" width="83.5703125" style="69" customWidth="1"/>
    <col min="2561" max="2561" width="11.42578125" style="69" customWidth="1"/>
    <col min="2562" max="2562" width="11" style="69" customWidth="1"/>
    <col min="2563" max="2563" width="10.42578125" style="69" customWidth="1"/>
    <col min="2564" max="2564" width="11" style="69" customWidth="1"/>
    <col min="2565" max="2565" width="9.140625" style="69"/>
    <col min="2566" max="2568" width="9.140625" style="69" customWidth="1"/>
    <col min="2569" max="2814" width="9.140625" style="69"/>
    <col min="2815" max="2815" width="0" style="69" hidden="1" customWidth="1"/>
    <col min="2816" max="2816" width="83.5703125" style="69" customWidth="1"/>
    <col min="2817" max="2817" width="11.42578125" style="69" customWidth="1"/>
    <col min="2818" max="2818" width="11" style="69" customWidth="1"/>
    <col min="2819" max="2819" width="10.42578125" style="69" customWidth="1"/>
    <col min="2820" max="2820" width="11" style="69" customWidth="1"/>
    <col min="2821" max="2821" width="9.140625" style="69"/>
    <col min="2822" max="2824" width="9.140625" style="69" customWidth="1"/>
    <col min="2825" max="3070" width="9.140625" style="69"/>
    <col min="3071" max="3071" width="0" style="69" hidden="1" customWidth="1"/>
    <col min="3072" max="3072" width="83.5703125" style="69" customWidth="1"/>
    <col min="3073" max="3073" width="11.42578125" style="69" customWidth="1"/>
    <col min="3074" max="3074" width="11" style="69" customWidth="1"/>
    <col min="3075" max="3075" width="10.42578125" style="69" customWidth="1"/>
    <col min="3076" max="3076" width="11" style="69" customWidth="1"/>
    <col min="3077" max="3077" width="9.140625" style="69"/>
    <col min="3078" max="3080" width="9.140625" style="69" customWidth="1"/>
    <col min="3081" max="3326" width="9.140625" style="69"/>
    <col min="3327" max="3327" width="0" style="69" hidden="1" customWidth="1"/>
    <col min="3328" max="3328" width="83.5703125" style="69" customWidth="1"/>
    <col min="3329" max="3329" width="11.42578125" style="69" customWidth="1"/>
    <col min="3330" max="3330" width="11" style="69" customWidth="1"/>
    <col min="3331" max="3331" width="10.42578125" style="69" customWidth="1"/>
    <col min="3332" max="3332" width="11" style="69" customWidth="1"/>
    <col min="3333" max="3333" width="9.140625" style="69"/>
    <col min="3334" max="3336" width="9.140625" style="69" customWidth="1"/>
    <col min="3337" max="3582" width="9.140625" style="69"/>
    <col min="3583" max="3583" width="0" style="69" hidden="1" customWidth="1"/>
    <col min="3584" max="3584" width="83.5703125" style="69" customWidth="1"/>
    <col min="3585" max="3585" width="11.42578125" style="69" customWidth="1"/>
    <col min="3586" max="3586" width="11" style="69" customWidth="1"/>
    <col min="3587" max="3587" width="10.42578125" style="69" customWidth="1"/>
    <col min="3588" max="3588" width="11" style="69" customWidth="1"/>
    <col min="3589" max="3589" width="9.140625" style="69"/>
    <col min="3590" max="3592" width="9.140625" style="69" customWidth="1"/>
    <col min="3593" max="3838" width="9.140625" style="69"/>
    <col min="3839" max="3839" width="0" style="69" hidden="1" customWidth="1"/>
    <col min="3840" max="3840" width="83.5703125" style="69" customWidth="1"/>
    <col min="3841" max="3841" width="11.42578125" style="69" customWidth="1"/>
    <col min="3842" max="3842" width="11" style="69" customWidth="1"/>
    <col min="3843" max="3843" width="10.42578125" style="69" customWidth="1"/>
    <col min="3844" max="3844" width="11" style="69" customWidth="1"/>
    <col min="3845" max="3845" width="9.140625" style="69"/>
    <col min="3846" max="3848" width="9.140625" style="69" customWidth="1"/>
    <col min="3849" max="4094" width="9.140625" style="69"/>
    <col min="4095" max="4095" width="0" style="69" hidden="1" customWidth="1"/>
    <col min="4096" max="4096" width="83.5703125" style="69" customWidth="1"/>
    <col min="4097" max="4097" width="11.42578125" style="69" customWidth="1"/>
    <col min="4098" max="4098" width="11" style="69" customWidth="1"/>
    <col min="4099" max="4099" width="10.42578125" style="69" customWidth="1"/>
    <col min="4100" max="4100" width="11" style="69" customWidth="1"/>
    <col min="4101" max="4101" width="9.140625" style="69"/>
    <col min="4102" max="4104" width="9.140625" style="69" customWidth="1"/>
    <col min="4105" max="4350" width="9.140625" style="69"/>
    <col min="4351" max="4351" width="0" style="69" hidden="1" customWidth="1"/>
    <col min="4352" max="4352" width="83.5703125" style="69" customWidth="1"/>
    <col min="4353" max="4353" width="11.42578125" style="69" customWidth="1"/>
    <col min="4354" max="4354" width="11" style="69" customWidth="1"/>
    <col min="4355" max="4355" width="10.42578125" style="69" customWidth="1"/>
    <col min="4356" max="4356" width="11" style="69" customWidth="1"/>
    <col min="4357" max="4357" width="9.140625" style="69"/>
    <col min="4358" max="4360" width="9.140625" style="69" customWidth="1"/>
    <col min="4361" max="4606" width="9.140625" style="69"/>
    <col min="4607" max="4607" width="0" style="69" hidden="1" customWidth="1"/>
    <col min="4608" max="4608" width="83.5703125" style="69" customWidth="1"/>
    <col min="4609" max="4609" width="11.42578125" style="69" customWidth="1"/>
    <col min="4610" max="4610" width="11" style="69" customWidth="1"/>
    <col min="4611" max="4611" width="10.42578125" style="69" customWidth="1"/>
    <col min="4612" max="4612" width="11" style="69" customWidth="1"/>
    <col min="4613" max="4613" width="9.140625" style="69"/>
    <col min="4614" max="4616" width="9.140625" style="69" customWidth="1"/>
    <col min="4617" max="4862" width="9.140625" style="69"/>
    <col min="4863" max="4863" width="0" style="69" hidden="1" customWidth="1"/>
    <col min="4864" max="4864" width="83.5703125" style="69" customWidth="1"/>
    <col min="4865" max="4865" width="11.42578125" style="69" customWidth="1"/>
    <col min="4866" max="4866" width="11" style="69" customWidth="1"/>
    <col min="4867" max="4867" width="10.42578125" style="69" customWidth="1"/>
    <col min="4868" max="4868" width="11" style="69" customWidth="1"/>
    <col min="4869" max="4869" width="9.140625" style="69"/>
    <col min="4870" max="4872" width="9.140625" style="69" customWidth="1"/>
    <col min="4873" max="5118" width="9.140625" style="69"/>
    <col min="5119" max="5119" width="0" style="69" hidden="1" customWidth="1"/>
    <col min="5120" max="5120" width="83.5703125" style="69" customWidth="1"/>
    <col min="5121" max="5121" width="11.42578125" style="69" customWidth="1"/>
    <col min="5122" max="5122" width="11" style="69" customWidth="1"/>
    <col min="5123" max="5123" width="10.42578125" style="69" customWidth="1"/>
    <col min="5124" max="5124" width="11" style="69" customWidth="1"/>
    <col min="5125" max="5125" width="9.140625" style="69"/>
    <col min="5126" max="5128" width="9.140625" style="69" customWidth="1"/>
    <col min="5129" max="5374" width="9.140625" style="69"/>
    <col min="5375" max="5375" width="0" style="69" hidden="1" customWidth="1"/>
    <col min="5376" max="5376" width="83.5703125" style="69" customWidth="1"/>
    <col min="5377" max="5377" width="11.42578125" style="69" customWidth="1"/>
    <col min="5378" max="5378" width="11" style="69" customWidth="1"/>
    <col min="5379" max="5379" width="10.42578125" style="69" customWidth="1"/>
    <col min="5380" max="5380" width="11" style="69" customWidth="1"/>
    <col min="5381" max="5381" width="9.140625" style="69"/>
    <col min="5382" max="5384" width="9.140625" style="69" customWidth="1"/>
    <col min="5385" max="5630" width="9.140625" style="69"/>
    <col min="5631" max="5631" width="0" style="69" hidden="1" customWidth="1"/>
    <col min="5632" max="5632" width="83.5703125" style="69" customWidth="1"/>
    <col min="5633" max="5633" width="11.42578125" style="69" customWidth="1"/>
    <col min="5634" max="5634" width="11" style="69" customWidth="1"/>
    <col min="5635" max="5635" width="10.42578125" style="69" customWidth="1"/>
    <col min="5636" max="5636" width="11" style="69" customWidth="1"/>
    <col min="5637" max="5637" width="9.140625" style="69"/>
    <col min="5638" max="5640" width="9.140625" style="69" customWidth="1"/>
    <col min="5641" max="5886" width="9.140625" style="69"/>
    <col min="5887" max="5887" width="0" style="69" hidden="1" customWidth="1"/>
    <col min="5888" max="5888" width="83.5703125" style="69" customWidth="1"/>
    <col min="5889" max="5889" width="11.42578125" style="69" customWidth="1"/>
    <col min="5890" max="5890" width="11" style="69" customWidth="1"/>
    <col min="5891" max="5891" width="10.42578125" style="69" customWidth="1"/>
    <col min="5892" max="5892" width="11" style="69" customWidth="1"/>
    <col min="5893" max="5893" width="9.140625" style="69"/>
    <col min="5894" max="5896" width="9.140625" style="69" customWidth="1"/>
    <col min="5897" max="6142" width="9.140625" style="69"/>
    <col min="6143" max="6143" width="0" style="69" hidden="1" customWidth="1"/>
    <col min="6144" max="6144" width="83.5703125" style="69" customWidth="1"/>
    <col min="6145" max="6145" width="11.42578125" style="69" customWidth="1"/>
    <col min="6146" max="6146" width="11" style="69" customWidth="1"/>
    <col min="6147" max="6147" width="10.42578125" style="69" customWidth="1"/>
    <col min="6148" max="6148" width="11" style="69" customWidth="1"/>
    <col min="6149" max="6149" width="9.140625" style="69"/>
    <col min="6150" max="6152" width="9.140625" style="69" customWidth="1"/>
    <col min="6153" max="6398" width="9.140625" style="69"/>
    <col min="6399" max="6399" width="0" style="69" hidden="1" customWidth="1"/>
    <col min="6400" max="6400" width="83.5703125" style="69" customWidth="1"/>
    <col min="6401" max="6401" width="11.42578125" style="69" customWidth="1"/>
    <col min="6402" max="6402" width="11" style="69" customWidth="1"/>
    <col min="6403" max="6403" width="10.42578125" style="69" customWidth="1"/>
    <col min="6404" max="6404" width="11" style="69" customWidth="1"/>
    <col min="6405" max="6405" width="9.140625" style="69"/>
    <col min="6406" max="6408" width="9.140625" style="69" customWidth="1"/>
    <col min="6409" max="6654" width="9.140625" style="69"/>
    <col min="6655" max="6655" width="0" style="69" hidden="1" customWidth="1"/>
    <col min="6656" max="6656" width="83.5703125" style="69" customWidth="1"/>
    <col min="6657" max="6657" width="11.42578125" style="69" customWidth="1"/>
    <col min="6658" max="6658" width="11" style="69" customWidth="1"/>
    <col min="6659" max="6659" width="10.42578125" style="69" customWidth="1"/>
    <col min="6660" max="6660" width="11" style="69" customWidth="1"/>
    <col min="6661" max="6661" width="9.140625" style="69"/>
    <col min="6662" max="6664" width="9.140625" style="69" customWidth="1"/>
    <col min="6665" max="6910" width="9.140625" style="69"/>
    <col min="6911" max="6911" width="0" style="69" hidden="1" customWidth="1"/>
    <col min="6912" max="6912" width="83.5703125" style="69" customWidth="1"/>
    <col min="6913" max="6913" width="11.42578125" style="69" customWidth="1"/>
    <col min="6914" max="6914" width="11" style="69" customWidth="1"/>
    <col min="6915" max="6915" width="10.42578125" style="69" customWidth="1"/>
    <col min="6916" max="6916" width="11" style="69" customWidth="1"/>
    <col min="6917" max="6917" width="9.140625" style="69"/>
    <col min="6918" max="6920" width="9.140625" style="69" customWidth="1"/>
    <col min="6921" max="7166" width="9.140625" style="69"/>
    <col min="7167" max="7167" width="0" style="69" hidden="1" customWidth="1"/>
    <col min="7168" max="7168" width="83.5703125" style="69" customWidth="1"/>
    <col min="7169" max="7169" width="11.42578125" style="69" customWidth="1"/>
    <col min="7170" max="7170" width="11" style="69" customWidth="1"/>
    <col min="7171" max="7171" width="10.42578125" style="69" customWidth="1"/>
    <col min="7172" max="7172" width="11" style="69" customWidth="1"/>
    <col min="7173" max="7173" width="9.140625" style="69"/>
    <col min="7174" max="7176" width="9.140625" style="69" customWidth="1"/>
    <col min="7177" max="7422" width="9.140625" style="69"/>
    <col min="7423" max="7423" width="0" style="69" hidden="1" customWidth="1"/>
    <col min="7424" max="7424" width="83.5703125" style="69" customWidth="1"/>
    <col min="7425" max="7425" width="11.42578125" style="69" customWidth="1"/>
    <col min="7426" max="7426" width="11" style="69" customWidth="1"/>
    <col min="7427" max="7427" width="10.42578125" style="69" customWidth="1"/>
    <col min="7428" max="7428" width="11" style="69" customWidth="1"/>
    <col min="7429" max="7429" width="9.140625" style="69"/>
    <col min="7430" max="7432" width="9.140625" style="69" customWidth="1"/>
    <col min="7433" max="7678" width="9.140625" style="69"/>
    <col min="7679" max="7679" width="0" style="69" hidden="1" customWidth="1"/>
    <col min="7680" max="7680" width="83.5703125" style="69" customWidth="1"/>
    <col min="7681" max="7681" width="11.42578125" style="69" customWidth="1"/>
    <col min="7682" max="7682" width="11" style="69" customWidth="1"/>
    <col min="7683" max="7683" width="10.42578125" style="69" customWidth="1"/>
    <col min="7684" max="7684" width="11" style="69" customWidth="1"/>
    <col min="7685" max="7685" width="9.140625" style="69"/>
    <col min="7686" max="7688" width="9.140625" style="69" customWidth="1"/>
    <col min="7689" max="7934" width="9.140625" style="69"/>
    <col min="7935" max="7935" width="0" style="69" hidden="1" customWidth="1"/>
    <col min="7936" max="7936" width="83.5703125" style="69" customWidth="1"/>
    <col min="7937" max="7937" width="11.42578125" style="69" customWidth="1"/>
    <col min="7938" max="7938" width="11" style="69" customWidth="1"/>
    <col min="7939" max="7939" width="10.42578125" style="69" customWidth="1"/>
    <col min="7940" max="7940" width="11" style="69" customWidth="1"/>
    <col min="7941" max="7941" width="9.140625" style="69"/>
    <col min="7942" max="7944" width="9.140625" style="69" customWidth="1"/>
    <col min="7945" max="8190" width="9.140625" style="69"/>
    <col min="8191" max="8191" width="0" style="69" hidden="1" customWidth="1"/>
    <col min="8192" max="8192" width="83.5703125" style="69" customWidth="1"/>
    <col min="8193" max="8193" width="11.42578125" style="69" customWidth="1"/>
    <col min="8194" max="8194" width="11" style="69" customWidth="1"/>
    <col min="8195" max="8195" width="10.42578125" style="69" customWidth="1"/>
    <col min="8196" max="8196" width="11" style="69" customWidth="1"/>
    <col min="8197" max="8197" width="9.140625" style="69"/>
    <col min="8198" max="8200" width="9.140625" style="69" customWidth="1"/>
    <col min="8201" max="8446" width="9.140625" style="69"/>
    <col min="8447" max="8447" width="0" style="69" hidden="1" customWidth="1"/>
    <col min="8448" max="8448" width="83.5703125" style="69" customWidth="1"/>
    <col min="8449" max="8449" width="11.42578125" style="69" customWidth="1"/>
    <col min="8450" max="8450" width="11" style="69" customWidth="1"/>
    <col min="8451" max="8451" width="10.42578125" style="69" customWidth="1"/>
    <col min="8452" max="8452" width="11" style="69" customWidth="1"/>
    <col min="8453" max="8453" width="9.140625" style="69"/>
    <col min="8454" max="8456" width="9.140625" style="69" customWidth="1"/>
    <col min="8457" max="8702" width="9.140625" style="69"/>
    <col min="8703" max="8703" width="0" style="69" hidden="1" customWidth="1"/>
    <col min="8704" max="8704" width="83.5703125" style="69" customWidth="1"/>
    <col min="8705" max="8705" width="11.42578125" style="69" customWidth="1"/>
    <col min="8706" max="8706" width="11" style="69" customWidth="1"/>
    <col min="8707" max="8707" width="10.42578125" style="69" customWidth="1"/>
    <col min="8708" max="8708" width="11" style="69" customWidth="1"/>
    <col min="8709" max="8709" width="9.140625" style="69"/>
    <col min="8710" max="8712" width="9.140625" style="69" customWidth="1"/>
    <col min="8713" max="8958" width="9.140625" style="69"/>
    <col min="8959" max="8959" width="0" style="69" hidden="1" customWidth="1"/>
    <col min="8960" max="8960" width="83.5703125" style="69" customWidth="1"/>
    <col min="8961" max="8961" width="11.42578125" style="69" customWidth="1"/>
    <col min="8962" max="8962" width="11" style="69" customWidth="1"/>
    <col min="8963" max="8963" width="10.42578125" style="69" customWidth="1"/>
    <col min="8964" max="8964" width="11" style="69" customWidth="1"/>
    <col min="8965" max="8965" width="9.140625" style="69"/>
    <col min="8966" max="8968" width="9.140625" style="69" customWidth="1"/>
    <col min="8969" max="9214" width="9.140625" style="69"/>
    <col min="9215" max="9215" width="0" style="69" hidden="1" customWidth="1"/>
    <col min="9216" max="9216" width="83.5703125" style="69" customWidth="1"/>
    <col min="9217" max="9217" width="11.42578125" style="69" customWidth="1"/>
    <col min="9218" max="9218" width="11" style="69" customWidth="1"/>
    <col min="9219" max="9219" width="10.42578125" style="69" customWidth="1"/>
    <col min="9220" max="9220" width="11" style="69" customWidth="1"/>
    <col min="9221" max="9221" width="9.140625" style="69"/>
    <col min="9222" max="9224" width="9.140625" style="69" customWidth="1"/>
    <col min="9225" max="9470" width="9.140625" style="69"/>
    <col min="9471" max="9471" width="0" style="69" hidden="1" customWidth="1"/>
    <col min="9472" max="9472" width="83.5703125" style="69" customWidth="1"/>
    <col min="9473" max="9473" width="11.42578125" style="69" customWidth="1"/>
    <col min="9474" max="9474" width="11" style="69" customWidth="1"/>
    <col min="9475" max="9475" width="10.42578125" style="69" customWidth="1"/>
    <col min="9476" max="9476" width="11" style="69" customWidth="1"/>
    <col min="9477" max="9477" width="9.140625" style="69"/>
    <col min="9478" max="9480" width="9.140625" style="69" customWidth="1"/>
    <col min="9481" max="9726" width="9.140625" style="69"/>
    <col min="9727" max="9727" width="0" style="69" hidden="1" customWidth="1"/>
    <col min="9728" max="9728" width="83.5703125" style="69" customWidth="1"/>
    <col min="9729" max="9729" width="11.42578125" style="69" customWidth="1"/>
    <col min="9730" max="9730" width="11" style="69" customWidth="1"/>
    <col min="9731" max="9731" width="10.42578125" style="69" customWidth="1"/>
    <col min="9732" max="9732" width="11" style="69" customWidth="1"/>
    <col min="9733" max="9733" width="9.140625" style="69"/>
    <col min="9734" max="9736" width="9.140625" style="69" customWidth="1"/>
    <col min="9737" max="9982" width="9.140625" style="69"/>
    <col min="9983" max="9983" width="0" style="69" hidden="1" customWidth="1"/>
    <col min="9984" max="9984" width="83.5703125" style="69" customWidth="1"/>
    <col min="9985" max="9985" width="11.42578125" style="69" customWidth="1"/>
    <col min="9986" max="9986" width="11" style="69" customWidth="1"/>
    <col min="9987" max="9987" width="10.42578125" style="69" customWidth="1"/>
    <col min="9988" max="9988" width="11" style="69" customWidth="1"/>
    <col min="9989" max="9989" width="9.140625" style="69"/>
    <col min="9990" max="9992" width="9.140625" style="69" customWidth="1"/>
    <col min="9993" max="10238" width="9.140625" style="69"/>
    <col min="10239" max="10239" width="0" style="69" hidden="1" customWidth="1"/>
    <col min="10240" max="10240" width="83.5703125" style="69" customWidth="1"/>
    <col min="10241" max="10241" width="11.42578125" style="69" customWidth="1"/>
    <col min="10242" max="10242" width="11" style="69" customWidth="1"/>
    <col min="10243" max="10243" width="10.42578125" style="69" customWidth="1"/>
    <col min="10244" max="10244" width="11" style="69" customWidth="1"/>
    <col min="10245" max="10245" width="9.140625" style="69"/>
    <col min="10246" max="10248" width="9.140625" style="69" customWidth="1"/>
    <col min="10249" max="10494" width="9.140625" style="69"/>
    <col min="10495" max="10495" width="0" style="69" hidden="1" customWidth="1"/>
    <col min="10496" max="10496" width="83.5703125" style="69" customWidth="1"/>
    <col min="10497" max="10497" width="11.42578125" style="69" customWidth="1"/>
    <col min="10498" max="10498" width="11" style="69" customWidth="1"/>
    <col min="10499" max="10499" width="10.42578125" style="69" customWidth="1"/>
    <col min="10500" max="10500" width="11" style="69" customWidth="1"/>
    <col min="10501" max="10501" width="9.140625" style="69"/>
    <col min="10502" max="10504" width="9.140625" style="69" customWidth="1"/>
    <col min="10505" max="10750" width="9.140625" style="69"/>
    <col min="10751" max="10751" width="0" style="69" hidden="1" customWidth="1"/>
    <col min="10752" max="10752" width="83.5703125" style="69" customWidth="1"/>
    <col min="10753" max="10753" width="11.42578125" style="69" customWidth="1"/>
    <col min="10754" max="10754" width="11" style="69" customWidth="1"/>
    <col min="10755" max="10755" width="10.42578125" style="69" customWidth="1"/>
    <col min="10756" max="10756" width="11" style="69" customWidth="1"/>
    <col min="10757" max="10757" width="9.140625" style="69"/>
    <col min="10758" max="10760" width="9.140625" style="69" customWidth="1"/>
    <col min="10761" max="11006" width="9.140625" style="69"/>
    <col min="11007" max="11007" width="0" style="69" hidden="1" customWidth="1"/>
    <col min="11008" max="11008" width="83.5703125" style="69" customWidth="1"/>
    <col min="11009" max="11009" width="11.42578125" style="69" customWidth="1"/>
    <col min="11010" max="11010" width="11" style="69" customWidth="1"/>
    <col min="11011" max="11011" width="10.42578125" style="69" customWidth="1"/>
    <col min="11012" max="11012" width="11" style="69" customWidth="1"/>
    <col min="11013" max="11013" width="9.140625" style="69"/>
    <col min="11014" max="11016" width="9.140625" style="69" customWidth="1"/>
    <col min="11017" max="11262" width="9.140625" style="69"/>
    <col min="11263" max="11263" width="0" style="69" hidden="1" customWidth="1"/>
    <col min="11264" max="11264" width="83.5703125" style="69" customWidth="1"/>
    <col min="11265" max="11265" width="11.42578125" style="69" customWidth="1"/>
    <col min="11266" max="11266" width="11" style="69" customWidth="1"/>
    <col min="11267" max="11267" width="10.42578125" style="69" customWidth="1"/>
    <col min="11268" max="11268" width="11" style="69" customWidth="1"/>
    <col min="11269" max="11269" width="9.140625" style="69"/>
    <col min="11270" max="11272" width="9.140625" style="69" customWidth="1"/>
    <col min="11273" max="11518" width="9.140625" style="69"/>
    <col min="11519" max="11519" width="0" style="69" hidden="1" customWidth="1"/>
    <col min="11520" max="11520" width="83.5703125" style="69" customWidth="1"/>
    <col min="11521" max="11521" width="11.42578125" style="69" customWidth="1"/>
    <col min="11522" max="11522" width="11" style="69" customWidth="1"/>
    <col min="11523" max="11523" width="10.42578125" style="69" customWidth="1"/>
    <col min="11524" max="11524" width="11" style="69" customWidth="1"/>
    <col min="11525" max="11525" width="9.140625" style="69"/>
    <col min="11526" max="11528" width="9.140625" style="69" customWidth="1"/>
    <col min="11529" max="11774" width="9.140625" style="69"/>
    <col min="11775" max="11775" width="0" style="69" hidden="1" customWidth="1"/>
    <col min="11776" max="11776" width="83.5703125" style="69" customWidth="1"/>
    <col min="11777" max="11777" width="11.42578125" style="69" customWidth="1"/>
    <col min="11778" max="11778" width="11" style="69" customWidth="1"/>
    <col min="11779" max="11779" width="10.42578125" style="69" customWidth="1"/>
    <col min="11780" max="11780" width="11" style="69" customWidth="1"/>
    <col min="11781" max="11781" width="9.140625" style="69"/>
    <col min="11782" max="11784" width="9.140625" style="69" customWidth="1"/>
    <col min="11785" max="12030" width="9.140625" style="69"/>
    <col min="12031" max="12031" width="0" style="69" hidden="1" customWidth="1"/>
    <col min="12032" max="12032" width="83.5703125" style="69" customWidth="1"/>
    <col min="12033" max="12033" width="11.42578125" style="69" customWidth="1"/>
    <col min="12034" max="12034" width="11" style="69" customWidth="1"/>
    <col min="12035" max="12035" width="10.42578125" style="69" customWidth="1"/>
    <col min="12036" max="12036" width="11" style="69" customWidth="1"/>
    <col min="12037" max="12037" width="9.140625" style="69"/>
    <col min="12038" max="12040" width="9.140625" style="69" customWidth="1"/>
    <col min="12041" max="12286" width="9.140625" style="69"/>
    <col min="12287" max="12287" width="0" style="69" hidden="1" customWidth="1"/>
    <col min="12288" max="12288" width="83.5703125" style="69" customWidth="1"/>
    <col min="12289" max="12289" width="11.42578125" style="69" customWidth="1"/>
    <col min="12290" max="12290" width="11" style="69" customWidth="1"/>
    <col min="12291" max="12291" width="10.42578125" style="69" customWidth="1"/>
    <col min="12292" max="12292" width="11" style="69" customWidth="1"/>
    <col min="12293" max="12293" width="9.140625" style="69"/>
    <col min="12294" max="12296" width="9.140625" style="69" customWidth="1"/>
    <col min="12297" max="12542" width="9.140625" style="69"/>
    <col min="12543" max="12543" width="0" style="69" hidden="1" customWidth="1"/>
    <col min="12544" max="12544" width="83.5703125" style="69" customWidth="1"/>
    <col min="12545" max="12545" width="11.42578125" style="69" customWidth="1"/>
    <col min="12546" max="12546" width="11" style="69" customWidth="1"/>
    <col min="12547" max="12547" width="10.42578125" style="69" customWidth="1"/>
    <col min="12548" max="12548" width="11" style="69" customWidth="1"/>
    <col min="12549" max="12549" width="9.140625" style="69"/>
    <col min="12550" max="12552" width="9.140625" style="69" customWidth="1"/>
    <col min="12553" max="12798" width="9.140625" style="69"/>
    <col min="12799" max="12799" width="0" style="69" hidden="1" customWidth="1"/>
    <col min="12800" max="12800" width="83.5703125" style="69" customWidth="1"/>
    <col min="12801" max="12801" width="11.42578125" style="69" customWidth="1"/>
    <col min="12802" max="12802" width="11" style="69" customWidth="1"/>
    <col min="12803" max="12803" width="10.42578125" style="69" customWidth="1"/>
    <col min="12804" max="12804" width="11" style="69" customWidth="1"/>
    <col min="12805" max="12805" width="9.140625" style="69"/>
    <col min="12806" max="12808" width="9.140625" style="69" customWidth="1"/>
    <col min="12809" max="13054" width="9.140625" style="69"/>
    <col min="13055" max="13055" width="0" style="69" hidden="1" customWidth="1"/>
    <col min="13056" max="13056" width="83.5703125" style="69" customWidth="1"/>
    <col min="13057" max="13057" width="11.42578125" style="69" customWidth="1"/>
    <col min="13058" max="13058" width="11" style="69" customWidth="1"/>
    <col min="13059" max="13059" width="10.42578125" style="69" customWidth="1"/>
    <col min="13060" max="13060" width="11" style="69" customWidth="1"/>
    <col min="13061" max="13061" width="9.140625" style="69"/>
    <col min="13062" max="13064" width="9.140625" style="69" customWidth="1"/>
    <col min="13065" max="13310" width="9.140625" style="69"/>
    <col min="13311" max="13311" width="0" style="69" hidden="1" customWidth="1"/>
    <col min="13312" max="13312" width="83.5703125" style="69" customWidth="1"/>
    <col min="13313" max="13313" width="11.42578125" style="69" customWidth="1"/>
    <col min="13314" max="13314" width="11" style="69" customWidth="1"/>
    <col min="13315" max="13315" width="10.42578125" style="69" customWidth="1"/>
    <col min="13316" max="13316" width="11" style="69" customWidth="1"/>
    <col min="13317" max="13317" width="9.140625" style="69"/>
    <col min="13318" max="13320" width="9.140625" style="69" customWidth="1"/>
    <col min="13321" max="13566" width="9.140625" style="69"/>
    <col min="13567" max="13567" width="0" style="69" hidden="1" customWidth="1"/>
    <col min="13568" max="13568" width="83.5703125" style="69" customWidth="1"/>
    <col min="13569" max="13569" width="11.42578125" style="69" customWidth="1"/>
    <col min="13570" max="13570" width="11" style="69" customWidth="1"/>
    <col min="13571" max="13571" width="10.42578125" style="69" customWidth="1"/>
    <col min="13572" max="13572" width="11" style="69" customWidth="1"/>
    <col min="13573" max="13573" width="9.140625" style="69"/>
    <col min="13574" max="13576" width="9.140625" style="69" customWidth="1"/>
    <col min="13577" max="13822" width="9.140625" style="69"/>
    <col min="13823" max="13823" width="0" style="69" hidden="1" customWidth="1"/>
    <col min="13824" max="13824" width="83.5703125" style="69" customWidth="1"/>
    <col min="13825" max="13825" width="11.42578125" style="69" customWidth="1"/>
    <col min="13826" max="13826" width="11" style="69" customWidth="1"/>
    <col min="13827" max="13827" width="10.42578125" style="69" customWidth="1"/>
    <col min="13828" max="13828" width="11" style="69" customWidth="1"/>
    <col min="13829" max="13829" width="9.140625" style="69"/>
    <col min="13830" max="13832" width="9.140625" style="69" customWidth="1"/>
    <col min="13833" max="14078" width="9.140625" style="69"/>
    <col min="14079" max="14079" width="0" style="69" hidden="1" customWidth="1"/>
    <col min="14080" max="14080" width="83.5703125" style="69" customWidth="1"/>
    <col min="14081" max="14081" width="11.42578125" style="69" customWidth="1"/>
    <col min="14082" max="14082" width="11" style="69" customWidth="1"/>
    <col min="14083" max="14083" width="10.42578125" style="69" customWidth="1"/>
    <col min="14084" max="14084" width="11" style="69" customWidth="1"/>
    <col min="14085" max="14085" width="9.140625" style="69"/>
    <col min="14086" max="14088" width="9.140625" style="69" customWidth="1"/>
    <col min="14089" max="14334" width="9.140625" style="69"/>
    <col min="14335" max="14335" width="0" style="69" hidden="1" customWidth="1"/>
    <col min="14336" max="14336" width="83.5703125" style="69" customWidth="1"/>
    <col min="14337" max="14337" width="11.42578125" style="69" customWidth="1"/>
    <col min="14338" max="14338" width="11" style="69" customWidth="1"/>
    <col min="14339" max="14339" width="10.42578125" style="69" customWidth="1"/>
    <col min="14340" max="14340" width="11" style="69" customWidth="1"/>
    <col min="14341" max="14341" width="9.140625" style="69"/>
    <col min="14342" max="14344" width="9.140625" style="69" customWidth="1"/>
    <col min="14345" max="14590" width="9.140625" style="69"/>
    <col min="14591" max="14591" width="0" style="69" hidden="1" customWidth="1"/>
    <col min="14592" max="14592" width="83.5703125" style="69" customWidth="1"/>
    <col min="14593" max="14593" width="11.42578125" style="69" customWidth="1"/>
    <col min="14594" max="14594" width="11" style="69" customWidth="1"/>
    <col min="14595" max="14595" width="10.42578125" style="69" customWidth="1"/>
    <col min="14596" max="14596" width="11" style="69" customWidth="1"/>
    <col min="14597" max="14597" width="9.140625" style="69"/>
    <col min="14598" max="14600" width="9.140625" style="69" customWidth="1"/>
    <col min="14601" max="14846" width="9.140625" style="69"/>
    <col min="14847" max="14847" width="0" style="69" hidden="1" customWidth="1"/>
    <col min="14848" max="14848" width="83.5703125" style="69" customWidth="1"/>
    <col min="14849" max="14849" width="11.42578125" style="69" customWidth="1"/>
    <col min="14850" max="14850" width="11" style="69" customWidth="1"/>
    <col min="14851" max="14851" width="10.42578125" style="69" customWidth="1"/>
    <col min="14852" max="14852" width="11" style="69" customWidth="1"/>
    <col min="14853" max="14853" width="9.140625" style="69"/>
    <col min="14854" max="14856" width="9.140625" style="69" customWidth="1"/>
    <col min="14857" max="15102" width="9.140625" style="69"/>
    <col min="15103" max="15103" width="0" style="69" hidden="1" customWidth="1"/>
    <col min="15104" max="15104" width="83.5703125" style="69" customWidth="1"/>
    <col min="15105" max="15105" width="11.42578125" style="69" customWidth="1"/>
    <col min="15106" max="15106" width="11" style="69" customWidth="1"/>
    <col min="15107" max="15107" width="10.42578125" style="69" customWidth="1"/>
    <col min="15108" max="15108" width="11" style="69" customWidth="1"/>
    <col min="15109" max="15109" width="9.140625" style="69"/>
    <col min="15110" max="15112" width="9.140625" style="69" customWidth="1"/>
    <col min="15113" max="15358" width="9.140625" style="69"/>
    <col min="15359" max="15359" width="0" style="69" hidden="1" customWidth="1"/>
    <col min="15360" max="15360" width="83.5703125" style="69" customWidth="1"/>
    <col min="15361" max="15361" width="11.42578125" style="69" customWidth="1"/>
    <col min="15362" max="15362" width="11" style="69" customWidth="1"/>
    <col min="15363" max="15363" width="10.42578125" style="69" customWidth="1"/>
    <col min="15364" max="15364" width="11" style="69" customWidth="1"/>
    <col min="15365" max="15365" width="9.140625" style="69"/>
    <col min="15366" max="15368" width="9.140625" style="69" customWidth="1"/>
    <col min="15369" max="15614" width="9.140625" style="69"/>
    <col min="15615" max="15615" width="0" style="69" hidden="1" customWidth="1"/>
    <col min="15616" max="15616" width="83.5703125" style="69" customWidth="1"/>
    <col min="15617" max="15617" width="11.42578125" style="69" customWidth="1"/>
    <col min="15618" max="15618" width="11" style="69" customWidth="1"/>
    <col min="15619" max="15619" width="10.42578125" style="69" customWidth="1"/>
    <col min="15620" max="15620" width="11" style="69" customWidth="1"/>
    <col min="15621" max="15621" width="9.140625" style="69"/>
    <col min="15622" max="15624" width="9.140625" style="69" customWidth="1"/>
    <col min="15625" max="15870" width="9.140625" style="69"/>
    <col min="15871" max="15871" width="0" style="69" hidden="1" customWidth="1"/>
    <col min="15872" max="15872" width="83.5703125" style="69" customWidth="1"/>
    <col min="15873" max="15873" width="11.42578125" style="69" customWidth="1"/>
    <col min="15874" max="15874" width="11" style="69" customWidth="1"/>
    <col min="15875" max="15875" width="10.42578125" style="69" customWidth="1"/>
    <col min="15876" max="15876" width="11" style="69" customWidth="1"/>
    <col min="15877" max="15877" width="9.140625" style="69"/>
    <col min="15878" max="15880" width="9.140625" style="69" customWidth="1"/>
    <col min="15881" max="16126" width="9.140625" style="69"/>
    <col min="16127" max="16127" width="0" style="69" hidden="1" customWidth="1"/>
    <col min="16128" max="16128" width="83.5703125" style="69" customWidth="1"/>
    <col min="16129" max="16129" width="11.42578125" style="69" customWidth="1"/>
    <col min="16130" max="16130" width="11" style="69" customWidth="1"/>
    <col min="16131" max="16131" width="10.42578125" style="69" customWidth="1"/>
    <col min="16132" max="16132" width="11" style="69" customWidth="1"/>
    <col min="16133" max="16133" width="9.140625" style="69"/>
    <col min="16134" max="16136" width="9.140625" style="69" customWidth="1"/>
    <col min="16137" max="16382" width="9.140625" style="69"/>
    <col min="16383" max="16384" width="9.140625" style="69" customWidth="1"/>
  </cols>
  <sheetData>
    <row r="1" spans="1:12" ht="20.25" x14ac:dyDescent="0.3">
      <c r="C1" s="448" t="s">
        <v>217</v>
      </c>
      <c r="D1" s="448"/>
      <c r="E1" s="448"/>
      <c r="F1" s="448"/>
    </row>
    <row r="2" spans="1:12" s="57" customFormat="1" ht="24.75" customHeight="1" x14ac:dyDescent="0.25">
      <c r="A2" s="451" t="s">
        <v>29</v>
      </c>
      <c r="B2" s="451"/>
      <c r="C2" s="451"/>
      <c r="D2" s="451"/>
      <c r="E2" s="451"/>
      <c r="F2" s="451"/>
    </row>
    <row r="3" spans="1:12" s="57" customFormat="1" ht="26.25" customHeight="1" x14ac:dyDescent="0.25">
      <c r="A3" s="58"/>
      <c r="B3" s="452" t="s">
        <v>50</v>
      </c>
      <c r="C3" s="452"/>
      <c r="D3" s="452"/>
      <c r="E3" s="452"/>
      <c r="F3" s="452"/>
    </row>
    <row r="4" spans="1:12" s="46" customFormat="1" ht="15.6" customHeight="1" x14ac:dyDescent="0.25">
      <c r="A4" s="47"/>
      <c r="B4" s="445" t="s">
        <v>25</v>
      </c>
      <c r="C4" s="446"/>
      <c r="D4" s="446"/>
      <c r="E4" s="446"/>
      <c r="F4" s="446"/>
    </row>
    <row r="5" spans="1:12" s="46" customFormat="1" ht="15.6" customHeight="1" x14ac:dyDescent="0.25">
      <c r="A5" s="47"/>
      <c r="B5" s="445" t="s">
        <v>26</v>
      </c>
      <c r="C5" s="446"/>
      <c r="D5" s="446"/>
      <c r="E5" s="446"/>
      <c r="F5" s="446"/>
    </row>
    <row r="6" spans="1:12" s="61" customFormat="1" ht="15.75" customHeight="1" x14ac:dyDescent="0.25">
      <c r="A6" s="59"/>
      <c r="B6" s="59"/>
      <c r="C6" s="59"/>
      <c r="D6" s="59"/>
      <c r="E6" s="59"/>
      <c r="F6" s="60" t="s">
        <v>27</v>
      </c>
    </row>
    <row r="7" spans="1:12" s="50" customFormat="1" ht="24.75" customHeight="1" x14ac:dyDescent="0.25">
      <c r="A7" s="49"/>
      <c r="B7" s="441"/>
      <c r="C7" s="442" t="str">
        <f>'1'!C7:C8</f>
        <v xml:space="preserve"> Січень - листопад 2020 р.</v>
      </c>
      <c r="D7" s="442" t="str">
        <f>'1'!D7:D8</f>
        <v>Січень -листопад 2021 р.</v>
      </c>
      <c r="E7" s="443" t="s">
        <v>28</v>
      </c>
      <c r="F7" s="443"/>
    </row>
    <row r="8" spans="1:12" s="50" customFormat="1" ht="46.5" customHeight="1" x14ac:dyDescent="0.25">
      <c r="A8" s="49"/>
      <c r="B8" s="441"/>
      <c r="C8" s="442"/>
      <c r="D8" s="442"/>
      <c r="E8" s="143" t="s">
        <v>2</v>
      </c>
      <c r="F8" s="143" t="s">
        <v>21</v>
      </c>
    </row>
    <row r="9" spans="1:12" s="62" customFormat="1" ht="22.35" customHeight="1" x14ac:dyDescent="0.25">
      <c r="B9" s="63" t="s">
        <v>20</v>
      </c>
      <c r="C9" s="64">
        <f>SUM(C11:C19)</f>
        <v>6716</v>
      </c>
      <c r="D9" s="64">
        <f>SUM(D11:D19)</f>
        <v>6883</v>
      </c>
      <c r="E9" s="65">
        <f>D9/C9*100</f>
        <v>102.48659916617034</v>
      </c>
      <c r="F9" s="64">
        <f>D9-C9</f>
        <v>167</v>
      </c>
      <c r="H9" s="66"/>
      <c r="I9" s="67"/>
      <c r="J9" s="67"/>
      <c r="L9" s="67"/>
    </row>
    <row r="10" spans="1:12" s="62" customFormat="1" ht="22.35" customHeight="1" x14ac:dyDescent="0.25">
      <c r="B10" s="70" t="s">
        <v>51</v>
      </c>
      <c r="C10" s="64"/>
      <c r="D10" s="64"/>
      <c r="E10" s="65"/>
      <c r="F10" s="64"/>
      <c r="H10" s="66"/>
      <c r="I10" s="67"/>
      <c r="J10" s="67"/>
      <c r="L10" s="67"/>
    </row>
    <row r="11" spans="1:12" s="55" customFormat="1" ht="37.5" x14ac:dyDescent="0.25">
      <c r="B11" s="68" t="s">
        <v>52</v>
      </c>
      <c r="C11" s="431">
        <f>[10]Шаблон!$X$7</f>
        <v>1222</v>
      </c>
      <c r="D11" s="431">
        <f>[11]Шаблон!$X$7</f>
        <v>1611</v>
      </c>
      <c r="E11" s="419">
        <f>D11/C11*100</f>
        <v>131.83306055646483</v>
      </c>
      <c r="F11" s="431">
        <f>D11-C11</f>
        <v>389</v>
      </c>
      <c r="H11" s="66"/>
      <c r="I11" s="67"/>
      <c r="J11" s="67"/>
      <c r="L11" s="67"/>
    </row>
    <row r="12" spans="1:12" s="55" customFormat="1" ht="30.6" customHeight="1" x14ac:dyDescent="0.25">
      <c r="B12" s="68" t="s">
        <v>53</v>
      </c>
      <c r="C12" s="431">
        <f>[10]Шаблон!$Y$7</f>
        <v>1780</v>
      </c>
      <c r="D12" s="431">
        <f>[11]Шаблон!$Y$7</f>
        <v>2262</v>
      </c>
      <c r="E12" s="419">
        <f t="shared" ref="E12:E19" si="0">D12/C12*100</f>
        <v>127.07865168539325</v>
      </c>
      <c r="F12" s="431">
        <f t="shared" ref="F12:F19" si="1">D12-C12</f>
        <v>482</v>
      </c>
      <c r="H12" s="66"/>
      <c r="I12" s="67"/>
      <c r="J12" s="67"/>
      <c r="L12" s="67"/>
    </row>
    <row r="13" spans="1:12" s="55" customFormat="1" ht="30.6" customHeight="1" x14ac:dyDescent="0.25">
      <c r="B13" s="68" t="s">
        <v>54</v>
      </c>
      <c r="C13" s="431">
        <f>[10]Шаблон!$Z$7</f>
        <v>1202</v>
      </c>
      <c r="D13" s="431">
        <f>[11]Шаблон!$Z$7</f>
        <v>763</v>
      </c>
      <c r="E13" s="419">
        <f t="shared" si="0"/>
        <v>63.477537437603992</v>
      </c>
      <c r="F13" s="431">
        <f t="shared" si="1"/>
        <v>-439</v>
      </c>
      <c r="H13" s="66"/>
      <c r="I13" s="67"/>
      <c r="J13" s="67"/>
      <c r="L13" s="67"/>
    </row>
    <row r="14" spans="1:12" s="55" customFormat="1" ht="30.6" customHeight="1" x14ac:dyDescent="0.25">
      <c r="B14" s="68" t="s">
        <v>55</v>
      </c>
      <c r="C14" s="431">
        <f>[10]Шаблон!$AA$7</f>
        <v>141</v>
      </c>
      <c r="D14" s="431">
        <f>[11]Шаблон!$AA$7</f>
        <v>386</v>
      </c>
      <c r="E14" s="419" t="s">
        <v>499</v>
      </c>
      <c r="F14" s="431">
        <f t="shared" si="1"/>
        <v>245</v>
      </c>
      <c r="H14" s="66"/>
      <c r="I14" s="67"/>
      <c r="J14" s="67"/>
      <c r="L14" s="67"/>
    </row>
    <row r="15" spans="1:12" s="55" customFormat="1" ht="33.75" customHeight="1" x14ac:dyDescent="0.25">
      <c r="B15" s="68" t="s">
        <v>56</v>
      </c>
      <c r="C15" s="431">
        <f>[10]Шаблон!$AB$7</f>
        <v>631</v>
      </c>
      <c r="D15" s="431">
        <f>[11]Шаблон!$AB$7</f>
        <v>682</v>
      </c>
      <c r="E15" s="419">
        <f t="shared" si="0"/>
        <v>108.0824088748019</v>
      </c>
      <c r="F15" s="431">
        <f t="shared" si="1"/>
        <v>51</v>
      </c>
      <c r="H15" s="66"/>
      <c r="I15" s="67"/>
      <c r="J15" s="67"/>
      <c r="L15" s="67"/>
    </row>
    <row r="16" spans="1:12" s="55" customFormat="1" ht="42" customHeight="1" x14ac:dyDescent="0.25">
      <c r="B16" s="68" t="s">
        <v>57</v>
      </c>
      <c r="C16" s="431">
        <f>[10]Шаблон!$AC$7</f>
        <v>5</v>
      </c>
      <c r="D16" s="431">
        <f>[11]Шаблон!$AC$7</f>
        <v>139</v>
      </c>
      <c r="E16" s="419" t="s">
        <v>500</v>
      </c>
      <c r="F16" s="431">
        <f t="shared" si="1"/>
        <v>134</v>
      </c>
      <c r="H16" s="66"/>
      <c r="I16" s="67"/>
      <c r="J16" s="67"/>
      <c r="L16" s="67"/>
    </row>
    <row r="17" spans="2:12" s="55" customFormat="1" ht="30.6" customHeight="1" x14ac:dyDescent="0.25">
      <c r="B17" s="68" t="s">
        <v>58</v>
      </c>
      <c r="C17" s="431">
        <f>[10]Шаблон!$AD$7</f>
        <v>795</v>
      </c>
      <c r="D17" s="431">
        <f>[11]Шаблон!$AD$7</f>
        <v>195</v>
      </c>
      <c r="E17" s="419">
        <f t="shared" si="0"/>
        <v>24.528301886792452</v>
      </c>
      <c r="F17" s="431">
        <f t="shared" si="1"/>
        <v>-600</v>
      </c>
      <c r="H17" s="66"/>
      <c r="I17" s="67"/>
      <c r="J17" s="67"/>
      <c r="L17" s="67"/>
    </row>
    <row r="18" spans="2:12" s="55" customFormat="1" ht="45.75" customHeight="1" x14ac:dyDescent="0.25">
      <c r="B18" s="68" t="s">
        <v>59</v>
      </c>
      <c r="C18" s="431">
        <f>[10]Шаблон!$AE$7</f>
        <v>336</v>
      </c>
      <c r="D18" s="431">
        <f>[11]Шаблон!$AE$7</f>
        <v>323</v>
      </c>
      <c r="E18" s="419">
        <f t="shared" si="0"/>
        <v>96.13095238095238</v>
      </c>
      <c r="F18" s="431">
        <f t="shared" si="1"/>
        <v>-13</v>
      </c>
      <c r="H18" s="66"/>
      <c r="I18" s="67"/>
      <c r="J18" s="67"/>
      <c r="L18" s="67"/>
    </row>
    <row r="19" spans="2:12" s="55" customFormat="1" ht="30.75" customHeight="1" x14ac:dyDescent="0.25">
      <c r="B19" s="68" t="s">
        <v>60</v>
      </c>
      <c r="C19" s="431">
        <f>[10]Шаблон!$AF$7</f>
        <v>604</v>
      </c>
      <c r="D19" s="431">
        <f>[11]Шаблон!$AF$7</f>
        <v>522</v>
      </c>
      <c r="E19" s="419">
        <f t="shared" si="0"/>
        <v>86.423841059602651</v>
      </c>
      <c r="F19" s="431">
        <f t="shared" si="1"/>
        <v>-82</v>
      </c>
      <c r="H19" s="66"/>
      <c r="I19" s="67"/>
      <c r="J19" s="67"/>
      <c r="L19" s="67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/>
  </sheetViews>
  <sheetFormatPr defaultColWidth="9.140625" defaultRowHeight="15.75" x14ac:dyDescent="0.25"/>
  <cols>
    <col min="1" max="1" width="3.140625" style="116" customWidth="1"/>
    <col min="2" max="2" width="52.42578125" style="126" customWidth="1"/>
    <col min="3" max="3" width="21.42578125" style="404" customWidth="1"/>
    <col min="4" max="4" width="22.140625" style="403" customWidth="1"/>
    <col min="5" max="16384" width="9.140625" style="117"/>
  </cols>
  <sheetData>
    <row r="1" spans="1:4" ht="27" customHeight="1" x14ac:dyDescent="0.25">
      <c r="C1" s="559" t="s">
        <v>217</v>
      </c>
      <c r="D1" s="559"/>
    </row>
    <row r="2" spans="1:4" ht="62.45" customHeight="1" x14ac:dyDescent="0.25">
      <c r="A2" s="459" t="s">
        <v>527</v>
      </c>
      <c r="B2" s="459"/>
      <c r="C2" s="459"/>
      <c r="D2" s="459"/>
    </row>
    <row r="3" spans="1:4" ht="20.25" customHeight="1" x14ac:dyDescent="0.25">
      <c r="B3" s="459" t="s">
        <v>101</v>
      </c>
      <c r="C3" s="459"/>
      <c r="D3" s="459"/>
    </row>
    <row r="4" spans="1:4" ht="9.75" customHeight="1" x14ac:dyDescent="0.3"/>
    <row r="5" spans="1:4" s="118" customFormat="1" ht="63.75" customHeight="1" x14ac:dyDescent="0.25">
      <c r="A5" s="186"/>
      <c r="B5" s="187"/>
      <c r="C5" s="402" t="s">
        <v>311</v>
      </c>
      <c r="D5" s="401" t="s">
        <v>312</v>
      </c>
    </row>
    <row r="6" spans="1:4" ht="38.1" customHeight="1" x14ac:dyDescent="0.25">
      <c r="A6" s="119">
        <v>1</v>
      </c>
      <c r="B6" s="399" t="s">
        <v>248</v>
      </c>
      <c r="C6" s="400">
        <v>446</v>
      </c>
      <c r="D6" s="405">
        <v>20.263516583371199</v>
      </c>
    </row>
    <row r="7" spans="1:4" ht="24.75" customHeight="1" x14ac:dyDescent="0.25">
      <c r="A7" s="119">
        <v>2</v>
      </c>
      <c r="B7" s="399" t="s">
        <v>249</v>
      </c>
      <c r="C7" s="400">
        <v>289</v>
      </c>
      <c r="D7" s="405">
        <v>68</v>
      </c>
    </row>
    <row r="8" spans="1:4" ht="24.75" customHeight="1" x14ac:dyDescent="0.25">
      <c r="A8" s="119">
        <v>3</v>
      </c>
      <c r="B8" s="399" t="s">
        <v>267</v>
      </c>
      <c r="C8" s="400">
        <v>289</v>
      </c>
      <c r="D8" s="405">
        <v>32.075471698113198</v>
      </c>
    </row>
    <row r="9" spans="1:4" s="122" customFormat="1" ht="53.25" customHeight="1" x14ac:dyDescent="0.25">
      <c r="A9" s="119">
        <v>4</v>
      </c>
      <c r="B9" s="399" t="s">
        <v>456</v>
      </c>
      <c r="C9" s="400">
        <v>242</v>
      </c>
      <c r="D9" s="405">
        <v>83.448275862068996</v>
      </c>
    </row>
    <row r="10" spans="1:4" s="122" customFormat="1" ht="35.25" customHeight="1" x14ac:dyDescent="0.25">
      <c r="A10" s="119">
        <v>5</v>
      </c>
      <c r="B10" s="399" t="s">
        <v>252</v>
      </c>
      <c r="C10" s="400">
        <v>150</v>
      </c>
      <c r="D10" s="405">
        <v>78.947368421052602</v>
      </c>
    </row>
    <row r="11" spans="1:4" s="122" customFormat="1" ht="35.25" customHeight="1" x14ac:dyDescent="0.25">
      <c r="A11" s="119">
        <v>6</v>
      </c>
      <c r="B11" s="399" t="s">
        <v>253</v>
      </c>
      <c r="C11" s="400">
        <v>143</v>
      </c>
      <c r="D11" s="405">
        <v>89.937106918238996</v>
      </c>
    </row>
    <row r="12" spans="1:4" s="122" customFormat="1" ht="24.75" customHeight="1" x14ac:dyDescent="0.25">
      <c r="A12" s="119">
        <v>7</v>
      </c>
      <c r="B12" s="399" t="s">
        <v>281</v>
      </c>
      <c r="C12" s="400">
        <v>107</v>
      </c>
      <c r="D12" s="405">
        <v>47.767857142857103</v>
      </c>
    </row>
    <row r="13" spans="1:4" s="122" customFormat="1" ht="24.95" customHeight="1" x14ac:dyDescent="0.25">
      <c r="A13" s="119">
        <v>8</v>
      </c>
      <c r="B13" s="399" t="s">
        <v>250</v>
      </c>
      <c r="C13" s="400">
        <v>104</v>
      </c>
      <c r="D13" s="405">
        <v>60.818713450292407</v>
      </c>
    </row>
    <row r="14" spans="1:4" s="122" customFormat="1" ht="54" customHeight="1" x14ac:dyDescent="0.25">
      <c r="A14" s="119">
        <v>9</v>
      </c>
      <c r="B14" s="399" t="s">
        <v>455</v>
      </c>
      <c r="C14" s="400">
        <v>83</v>
      </c>
      <c r="D14" s="405">
        <v>81.372549019607803</v>
      </c>
    </row>
    <row r="15" spans="1:4" s="122" customFormat="1" ht="24.95" customHeight="1" x14ac:dyDescent="0.25">
      <c r="A15" s="119">
        <v>10</v>
      </c>
      <c r="B15" s="399" t="s">
        <v>258</v>
      </c>
      <c r="C15" s="400">
        <v>70</v>
      </c>
      <c r="D15" s="405">
        <v>73.684210526315795</v>
      </c>
    </row>
    <row r="16" spans="1:4" s="122" customFormat="1" ht="24.75" customHeight="1" x14ac:dyDescent="0.25">
      <c r="A16" s="119">
        <v>11</v>
      </c>
      <c r="B16" s="399" t="s">
        <v>459</v>
      </c>
      <c r="C16" s="400">
        <v>67</v>
      </c>
      <c r="D16" s="405">
        <v>67.676767676767696</v>
      </c>
    </row>
    <row r="17" spans="1:4" s="122" customFormat="1" ht="39.950000000000003" customHeight="1" x14ac:dyDescent="0.25">
      <c r="A17" s="119">
        <v>12</v>
      </c>
      <c r="B17" s="399" t="s">
        <v>384</v>
      </c>
      <c r="C17" s="400">
        <v>63</v>
      </c>
      <c r="D17" s="405">
        <v>36.2068965517241</v>
      </c>
    </row>
    <row r="18" spans="1:4" s="122" customFormat="1" ht="33" customHeight="1" x14ac:dyDescent="0.25">
      <c r="A18" s="119">
        <v>13</v>
      </c>
      <c r="B18" s="399" t="s">
        <v>387</v>
      </c>
      <c r="C18" s="400">
        <v>55</v>
      </c>
      <c r="D18" s="405">
        <v>70.512820512820497</v>
      </c>
    </row>
    <row r="19" spans="1:4" s="122" customFormat="1" ht="24.75" customHeight="1" x14ac:dyDescent="0.25">
      <c r="A19" s="119">
        <v>14</v>
      </c>
      <c r="B19" s="399" t="s">
        <v>264</v>
      </c>
      <c r="C19" s="400">
        <v>51</v>
      </c>
      <c r="D19" s="405">
        <v>39.84375</v>
      </c>
    </row>
    <row r="20" spans="1:4" s="122" customFormat="1" ht="35.25" customHeight="1" x14ac:dyDescent="0.25">
      <c r="A20" s="119">
        <v>15</v>
      </c>
      <c r="B20" s="399" t="s">
        <v>545</v>
      </c>
      <c r="C20" s="400">
        <v>48</v>
      </c>
      <c r="D20" s="405">
        <v>78.688524590163894</v>
      </c>
    </row>
    <row r="21" spans="1:4" ht="35.25" customHeight="1" x14ac:dyDescent="0.25">
      <c r="A21" s="119">
        <v>16</v>
      </c>
      <c r="B21" s="399" t="s">
        <v>272</v>
      </c>
      <c r="C21" s="400">
        <v>45</v>
      </c>
      <c r="D21" s="405">
        <v>91.836734693877602</v>
      </c>
    </row>
    <row r="22" spans="1:4" ht="24.75" customHeight="1" x14ac:dyDescent="0.25">
      <c r="A22" s="119">
        <v>17</v>
      </c>
      <c r="B22" s="399" t="s">
        <v>313</v>
      </c>
      <c r="C22" s="400">
        <v>40</v>
      </c>
      <c r="D22" s="405">
        <v>95.238095238095198</v>
      </c>
    </row>
    <row r="23" spans="1:4" ht="24.75" customHeight="1" x14ac:dyDescent="0.25">
      <c r="A23" s="119">
        <v>18</v>
      </c>
      <c r="B23" s="399" t="s">
        <v>383</v>
      </c>
      <c r="C23" s="400">
        <v>39</v>
      </c>
      <c r="D23" s="405">
        <v>51.315789473684205</v>
      </c>
    </row>
    <row r="24" spans="1:4" ht="35.25" customHeight="1" x14ac:dyDescent="0.25">
      <c r="A24" s="119">
        <v>19</v>
      </c>
      <c r="B24" s="399" t="s">
        <v>310</v>
      </c>
      <c r="C24" s="400">
        <v>38</v>
      </c>
      <c r="D24" s="405">
        <v>86.363636363636402</v>
      </c>
    </row>
    <row r="25" spans="1:4" ht="24.75" customHeight="1" x14ac:dyDescent="0.25">
      <c r="A25" s="119">
        <v>20</v>
      </c>
      <c r="B25" s="399" t="s">
        <v>266</v>
      </c>
      <c r="C25" s="400">
        <v>37</v>
      </c>
      <c r="D25" s="405">
        <v>78.723404255319195</v>
      </c>
    </row>
    <row r="26" spans="1:4" ht="39.950000000000003" customHeight="1" x14ac:dyDescent="0.25">
      <c r="A26" s="119">
        <v>21</v>
      </c>
      <c r="B26" s="399" t="s">
        <v>369</v>
      </c>
      <c r="C26" s="400">
        <v>36</v>
      </c>
      <c r="D26" s="405">
        <v>90</v>
      </c>
    </row>
    <row r="27" spans="1:4" ht="35.1" customHeight="1" x14ac:dyDescent="0.25">
      <c r="A27" s="119">
        <v>22</v>
      </c>
      <c r="B27" s="399" t="s">
        <v>367</v>
      </c>
      <c r="C27" s="400">
        <v>33</v>
      </c>
      <c r="D27" s="405">
        <v>89.189189189189193</v>
      </c>
    </row>
    <row r="28" spans="1:4" ht="24.75" customHeight="1" x14ac:dyDescent="0.25">
      <c r="A28" s="119">
        <v>23</v>
      </c>
      <c r="B28" s="399" t="s">
        <v>422</v>
      </c>
      <c r="C28" s="400">
        <v>33</v>
      </c>
      <c r="D28" s="405">
        <v>94.285714285714292</v>
      </c>
    </row>
    <row r="29" spans="1:4" ht="39.950000000000003" customHeight="1" x14ac:dyDescent="0.25">
      <c r="A29" s="119">
        <v>24</v>
      </c>
      <c r="B29" s="399" t="s">
        <v>268</v>
      </c>
      <c r="C29" s="400">
        <v>33</v>
      </c>
      <c r="D29" s="405">
        <v>97.058823529411796</v>
      </c>
    </row>
    <row r="30" spans="1:4" ht="24.75" customHeight="1" x14ac:dyDescent="0.25">
      <c r="A30" s="119">
        <v>25</v>
      </c>
      <c r="B30" s="399" t="s">
        <v>254</v>
      </c>
      <c r="C30" s="400">
        <v>32</v>
      </c>
      <c r="D30" s="405">
        <v>72.727272727272691</v>
      </c>
    </row>
    <row r="31" spans="1:4" ht="24.75" customHeight="1" x14ac:dyDescent="0.25">
      <c r="A31" s="119">
        <v>26</v>
      </c>
      <c r="B31" s="399" t="s">
        <v>277</v>
      </c>
      <c r="C31" s="400">
        <v>32</v>
      </c>
      <c r="D31" s="405">
        <v>66.6666666666667</v>
      </c>
    </row>
    <row r="32" spans="1:4" ht="24.75" customHeight="1" x14ac:dyDescent="0.25">
      <c r="A32" s="119">
        <v>27</v>
      </c>
      <c r="B32" s="399" t="s">
        <v>279</v>
      </c>
      <c r="C32" s="400">
        <v>31</v>
      </c>
      <c r="D32" s="405">
        <v>96.875</v>
      </c>
    </row>
    <row r="33" spans="1:4" ht="24.75" customHeight="1" x14ac:dyDescent="0.25">
      <c r="A33" s="119">
        <v>28</v>
      </c>
      <c r="B33" s="399" t="s">
        <v>368</v>
      </c>
      <c r="C33" s="400">
        <v>29</v>
      </c>
      <c r="D33" s="405">
        <v>78.3783783783784</v>
      </c>
    </row>
    <row r="34" spans="1:4" ht="54" customHeight="1" x14ac:dyDescent="0.25">
      <c r="A34" s="119">
        <v>29</v>
      </c>
      <c r="B34" s="399" t="s">
        <v>480</v>
      </c>
      <c r="C34" s="400">
        <v>28</v>
      </c>
      <c r="D34" s="405">
        <v>87.5</v>
      </c>
    </row>
    <row r="35" spans="1:4" ht="24.75" customHeight="1" x14ac:dyDescent="0.25">
      <c r="A35" s="119">
        <v>30</v>
      </c>
      <c r="B35" s="399" t="s">
        <v>255</v>
      </c>
      <c r="C35" s="400">
        <v>28</v>
      </c>
      <c r="D35" s="405">
        <v>19.8581560283688</v>
      </c>
    </row>
    <row r="36" spans="1:4" ht="24.75" customHeight="1" x14ac:dyDescent="0.25">
      <c r="A36" s="119">
        <v>31</v>
      </c>
      <c r="B36" s="399" t="s">
        <v>260</v>
      </c>
      <c r="C36" s="400">
        <v>25</v>
      </c>
      <c r="D36" s="405">
        <v>23.148148148148103</v>
      </c>
    </row>
    <row r="37" spans="1:4" ht="24.75" customHeight="1" x14ac:dyDescent="0.25">
      <c r="A37" s="119">
        <v>32</v>
      </c>
      <c r="B37" s="399" t="s">
        <v>273</v>
      </c>
      <c r="C37" s="400">
        <v>25</v>
      </c>
      <c r="D37" s="405">
        <v>83.3333333333334</v>
      </c>
    </row>
    <row r="38" spans="1:4" ht="38.1" customHeight="1" x14ac:dyDescent="0.25">
      <c r="A38" s="119">
        <v>33</v>
      </c>
      <c r="B38" s="399" t="s">
        <v>401</v>
      </c>
      <c r="C38" s="400">
        <v>23</v>
      </c>
      <c r="D38" s="405">
        <v>69.696969696969703</v>
      </c>
    </row>
    <row r="39" spans="1:4" ht="24.75" customHeight="1" x14ac:dyDescent="0.25">
      <c r="A39" s="119">
        <v>34</v>
      </c>
      <c r="B39" s="399" t="s">
        <v>262</v>
      </c>
      <c r="C39" s="400">
        <v>23</v>
      </c>
      <c r="D39" s="405">
        <v>57.499999999999993</v>
      </c>
    </row>
    <row r="40" spans="1:4" ht="38.1" customHeight="1" x14ac:dyDescent="0.25">
      <c r="A40" s="119">
        <v>35</v>
      </c>
      <c r="B40" s="399" t="s">
        <v>381</v>
      </c>
      <c r="C40" s="400">
        <v>23</v>
      </c>
      <c r="D40" s="405">
        <v>74.193548387096797</v>
      </c>
    </row>
    <row r="41" spans="1:4" ht="24.75" customHeight="1" x14ac:dyDescent="0.25">
      <c r="A41" s="119">
        <v>36</v>
      </c>
      <c r="B41" s="399" t="s">
        <v>487</v>
      </c>
      <c r="C41" s="400">
        <v>22</v>
      </c>
      <c r="D41" s="405">
        <v>51.162790697674396</v>
      </c>
    </row>
    <row r="42" spans="1:4" ht="24.75" customHeight="1" x14ac:dyDescent="0.25">
      <c r="A42" s="119">
        <v>37</v>
      </c>
      <c r="B42" s="399" t="s">
        <v>395</v>
      </c>
      <c r="C42" s="400">
        <v>22</v>
      </c>
      <c r="D42" s="405">
        <v>73.3333333333333</v>
      </c>
    </row>
    <row r="43" spans="1:4" ht="24.75" customHeight="1" x14ac:dyDescent="0.25">
      <c r="A43" s="119">
        <v>38</v>
      </c>
      <c r="B43" s="399" t="s">
        <v>399</v>
      </c>
      <c r="C43" s="400">
        <v>20</v>
      </c>
      <c r="D43" s="405">
        <v>40.816326530612201</v>
      </c>
    </row>
    <row r="44" spans="1:4" ht="38.1" customHeight="1" x14ac:dyDescent="0.25">
      <c r="A44" s="119">
        <v>39</v>
      </c>
      <c r="B44" s="399" t="s">
        <v>261</v>
      </c>
      <c r="C44" s="400">
        <v>19</v>
      </c>
      <c r="D44" s="405">
        <v>57.575757575757599</v>
      </c>
    </row>
    <row r="45" spans="1:4" ht="36.950000000000003" customHeight="1" x14ac:dyDescent="0.25">
      <c r="A45" s="119">
        <v>40</v>
      </c>
      <c r="B45" s="399" t="s">
        <v>270</v>
      </c>
      <c r="C45" s="400">
        <v>19</v>
      </c>
      <c r="D45" s="405">
        <v>70.370370370370409</v>
      </c>
    </row>
    <row r="46" spans="1:4" ht="24.75" customHeight="1" x14ac:dyDescent="0.25">
      <c r="A46" s="119">
        <v>41</v>
      </c>
      <c r="B46" s="399" t="s">
        <v>286</v>
      </c>
      <c r="C46" s="400">
        <v>18</v>
      </c>
      <c r="D46" s="405">
        <v>33.3333333333333</v>
      </c>
    </row>
    <row r="47" spans="1:4" ht="36.950000000000003" customHeight="1" x14ac:dyDescent="0.25">
      <c r="A47" s="119">
        <v>42</v>
      </c>
      <c r="B47" s="399" t="s">
        <v>283</v>
      </c>
      <c r="C47" s="400">
        <v>18</v>
      </c>
      <c r="D47" s="405">
        <v>94.736842105263193</v>
      </c>
    </row>
    <row r="48" spans="1:4" ht="38.1" customHeight="1" x14ac:dyDescent="0.25">
      <c r="A48" s="119">
        <v>43</v>
      </c>
      <c r="B48" s="399" t="s">
        <v>288</v>
      </c>
      <c r="C48" s="400">
        <v>17</v>
      </c>
      <c r="D48" s="405">
        <v>11.038961038961</v>
      </c>
    </row>
    <row r="49" spans="1:4" ht="24.75" customHeight="1" x14ac:dyDescent="0.25">
      <c r="A49" s="119">
        <v>44</v>
      </c>
      <c r="B49" s="399" t="s">
        <v>385</v>
      </c>
      <c r="C49" s="400">
        <v>16</v>
      </c>
      <c r="D49" s="405">
        <v>16.326530612244898</v>
      </c>
    </row>
    <row r="50" spans="1:4" ht="24.75" customHeight="1" x14ac:dyDescent="0.25">
      <c r="A50" s="119">
        <v>45</v>
      </c>
      <c r="B50" s="399" t="s">
        <v>251</v>
      </c>
      <c r="C50" s="400">
        <v>16</v>
      </c>
      <c r="D50" s="405">
        <v>16.842105263157901</v>
      </c>
    </row>
    <row r="51" spans="1:4" ht="24.75" customHeight="1" x14ac:dyDescent="0.25">
      <c r="A51" s="119">
        <v>46</v>
      </c>
      <c r="B51" s="399" t="s">
        <v>461</v>
      </c>
      <c r="C51" s="400">
        <v>16</v>
      </c>
      <c r="D51" s="405">
        <v>94.117647058823493</v>
      </c>
    </row>
    <row r="52" spans="1:4" ht="24.75" customHeight="1" x14ac:dyDescent="0.25">
      <c r="A52" s="119">
        <v>47</v>
      </c>
      <c r="B52" s="399" t="s">
        <v>397</v>
      </c>
      <c r="C52" s="400">
        <v>16</v>
      </c>
      <c r="D52" s="405">
        <v>48.484848484848499</v>
      </c>
    </row>
    <row r="53" spans="1:4" ht="38.1" customHeight="1" x14ac:dyDescent="0.25">
      <c r="A53" s="119">
        <v>48</v>
      </c>
      <c r="B53" s="399" t="s">
        <v>285</v>
      </c>
      <c r="C53" s="400">
        <v>16</v>
      </c>
      <c r="D53" s="405">
        <v>76.190476190476204</v>
      </c>
    </row>
    <row r="54" spans="1:4" ht="24.75" customHeight="1" x14ac:dyDescent="0.25">
      <c r="A54" s="119">
        <v>49</v>
      </c>
      <c r="B54" s="399" t="s">
        <v>386</v>
      </c>
      <c r="C54" s="400">
        <v>16</v>
      </c>
      <c r="D54" s="405">
        <v>57.142857142857096</v>
      </c>
    </row>
    <row r="55" spans="1:4" ht="24.75" customHeight="1" x14ac:dyDescent="0.25">
      <c r="A55" s="119">
        <v>50</v>
      </c>
      <c r="B55" s="399" t="s">
        <v>396</v>
      </c>
      <c r="C55" s="400">
        <v>15</v>
      </c>
      <c r="D55" s="405">
        <v>65.2173913043478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52.42578125" style="126" customWidth="1"/>
    <col min="3" max="3" width="21.42578125" style="126" customWidth="1"/>
    <col min="4" max="4" width="22.140625" style="117" customWidth="1"/>
    <col min="5" max="16384" width="9.140625" style="117"/>
  </cols>
  <sheetData>
    <row r="1" spans="1:4" ht="24.75" customHeight="1" x14ac:dyDescent="0.25">
      <c r="C1" s="558" t="s">
        <v>217</v>
      </c>
      <c r="D1" s="558"/>
    </row>
    <row r="2" spans="1:4" ht="58.35" customHeight="1" x14ac:dyDescent="0.25">
      <c r="A2" s="459" t="s">
        <v>528</v>
      </c>
      <c r="B2" s="459"/>
      <c r="C2" s="459"/>
      <c r="D2" s="459"/>
    </row>
    <row r="3" spans="1:4" ht="20.25" x14ac:dyDescent="0.25">
      <c r="B3" s="459" t="s">
        <v>101</v>
      </c>
      <c r="C3" s="459"/>
      <c r="D3" s="459"/>
    </row>
    <row r="5" spans="1:4" s="118" customFormat="1" ht="63" x14ac:dyDescent="0.25">
      <c r="A5" s="186"/>
      <c r="B5" s="187"/>
      <c r="C5" s="188" t="s">
        <v>314</v>
      </c>
      <c r="D5" s="189" t="s">
        <v>312</v>
      </c>
    </row>
    <row r="6" spans="1:4" ht="38.1" customHeight="1" x14ac:dyDescent="0.25">
      <c r="A6" s="119">
        <v>1</v>
      </c>
      <c r="B6" s="399" t="s">
        <v>248</v>
      </c>
      <c r="C6" s="407">
        <v>1755</v>
      </c>
      <c r="D6" s="406">
        <v>79.736483416628801</v>
      </c>
    </row>
    <row r="7" spans="1:4" ht="21.95" customHeight="1" x14ac:dyDescent="0.25">
      <c r="A7" s="119">
        <v>2</v>
      </c>
      <c r="B7" s="399" t="s">
        <v>267</v>
      </c>
      <c r="C7" s="407">
        <v>612</v>
      </c>
      <c r="D7" s="406">
        <v>67.924528301886795</v>
      </c>
    </row>
    <row r="8" spans="1:4" ht="38.1" customHeight="1" x14ac:dyDescent="0.25">
      <c r="A8" s="119">
        <v>3</v>
      </c>
      <c r="B8" s="399" t="s">
        <v>288</v>
      </c>
      <c r="C8" s="407">
        <v>137</v>
      </c>
      <c r="D8" s="406">
        <v>88.961038961038994</v>
      </c>
    </row>
    <row r="9" spans="1:4" s="122" customFormat="1" ht="21.95" customHeight="1" x14ac:dyDescent="0.25">
      <c r="A9" s="119">
        <v>4</v>
      </c>
      <c r="B9" s="399" t="s">
        <v>249</v>
      </c>
      <c r="C9" s="407">
        <v>136</v>
      </c>
      <c r="D9" s="406">
        <v>32</v>
      </c>
    </row>
    <row r="10" spans="1:4" s="122" customFormat="1" ht="21.95" customHeight="1" x14ac:dyDescent="0.25">
      <c r="A10" s="119">
        <v>5</v>
      </c>
      <c r="B10" s="399" t="s">
        <v>256</v>
      </c>
      <c r="C10" s="407">
        <v>132</v>
      </c>
      <c r="D10" s="406">
        <v>91.6666666666666</v>
      </c>
    </row>
    <row r="11" spans="1:4" s="122" customFormat="1" ht="38.1" customHeight="1" x14ac:dyDescent="0.25">
      <c r="A11" s="119">
        <v>6</v>
      </c>
      <c r="B11" s="399" t="s">
        <v>458</v>
      </c>
      <c r="C11" s="407">
        <v>123</v>
      </c>
      <c r="D11" s="406">
        <v>98.4</v>
      </c>
    </row>
    <row r="12" spans="1:4" s="122" customFormat="1" ht="21.95" customHeight="1" x14ac:dyDescent="0.25">
      <c r="A12" s="119">
        <v>7</v>
      </c>
      <c r="B12" s="399" t="s">
        <v>281</v>
      </c>
      <c r="C12" s="407">
        <v>117</v>
      </c>
      <c r="D12" s="406">
        <v>52.232142857142904</v>
      </c>
    </row>
    <row r="13" spans="1:4" s="122" customFormat="1" ht="38.1" customHeight="1" x14ac:dyDescent="0.25">
      <c r="A13" s="119">
        <v>8</v>
      </c>
      <c r="B13" s="399" t="s">
        <v>317</v>
      </c>
      <c r="C13" s="407">
        <v>114</v>
      </c>
      <c r="D13" s="406">
        <v>95.798319327731093</v>
      </c>
    </row>
    <row r="14" spans="1:4" s="122" customFormat="1" ht="21.95" customHeight="1" x14ac:dyDescent="0.25">
      <c r="A14" s="119">
        <v>9</v>
      </c>
      <c r="B14" s="399" t="s">
        <v>255</v>
      </c>
      <c r="C14" s="407">
        <v>113</v>
      </c>
      <c r="D14" s="406">
        <v>80.141843971631204</v>
      </c>
    </row>
    <row r="15" spans="1:4" s="122" customFormat="1" ht="38.1" customHeight="1" x14ac:dyDescent="0.25">
      <c r="A15" s="119">
        <v>10</v>
      </c>
      <c r="B15" s="399" t="s">
        <v>384</v>
      </c>
      <c r="C15" s="407">
        <v>111</v>
      </c>
      <c r="D15" s="406">
        <v>63.7931034482759</v>
      </c>
    </row>
    <row r="16" spans="1:4" s="122" customFormat="1" ht="38.1" customHeight="1" x14ac:dyDescent="0.25">
      <c r="A16" s="119">
        <v>11</v>
      </c>
      <c r="B16" s="399" t="s">
        <v>453</v>
      </c>
      <c r="C16" s="407">
        <v>97</v>
      </c>
      <c r="D16" s="406">
        <v>86.607142857142904</v>
      </c>
    </row>
    <row r="17" spans="1:4" s="122" customFormat="1" ht="21.95" customHeight="1" x14ac:dyDescent="0.25">
      <c r="A17" s="119">
        <v>12</v>
      </c>
      <c r="B17" s="399" t="s">
        <v>260</v>
      </c>
      <c r="C17" s="407">
        <v>83</v>
      </c>
      <c r="D17" s="406">
        <v>76.851851851851805</v>
      </c>
    </row>
    <row r="18" spans="1:4" s="122" customFormat="1" ht="21.95" customHeight="1" x14ac:dyDescent="0.25">
      <c r="A18" s="119">
        <v>13</v>
      </c>
      <c r="B18" s="399" t="s">
        <v>385</v>
      </c>
      <c r="C18" s="407">
        <v>82</v>
      </c>
      <c r="D18" s="406">
        <v>83.673469387755091</v>
      </c>
    </row>
    <row r="19" spans="1:4" s="122" customFormat="1" ht="21.95" customHeight="1" x14ac:dyDescent="0.25">
      <c r="A19" s="119">
        <v>14</v>
      </c>
      <c r="B19" s="399" t="s">
        <v>251</v>
      </c>
      <c r="C19" s="407">
        <v>79</v>
      </c>
      <c r="D19" s="406">
        <v>83.157894736842096</v>
      </c>
    </row>
    <row r="20" spans="1:4" s="122" customFormat="1" ht="21.95" customHeight="1" x14ac:dyDescent="0.25">
      <c r="A20" s="119">
        <v>15</v>
      </c>
      <c r="B20" s="399" t="s">
        <v>264</v>
      </c>
      <c r="C20" s="407">
        <v>77</v>
      </c>
      <c r="D20" s="406">
        <v>60.15625</v>
      </c>
    </row>
    <row r="21" spans="1:4" ht="21.95" customHeight="1" x14ac:dyDescent="0.25">
      <c r="A21" s="119">
        <v>16</v>
      </c>
      <c r="B21" s="399" t="s">
        <v>250</v>
      </c>
      <c r="C21" s="407">
        <v>67</v>
      </c>
      <c r="D21" s="406">
        <v>39.1812865497076</v>
      </c>
    </row>
    <row r="22" spans="1:4" ht="51.95" customHeight="1" x14ac:dyDescent="0.25">
      <c r="A22" s="119">
        <v>17</v>
      </c>
      <c r="B22" s="399" t="s">
        <v>456</v>
      </c>
      <c r="C22" s="407">
        <v>48</v>
      </c>
      <c r="D22" s="406">
        <v>16.551724137931</v>
      </c>
    </row>
    <row r="23" spans="1:4" ht="38.1" customHeight="1" x14ac:dyDescent="0.25">
      <c r="A23" s="119">
        <v>18</v>
      </c>
      <c r="B23" s="399" t="s">
        <v>388</v>
      </c>
      <c r="C23" s="407">
        <v>47</v>
      </c>
      <c r="D23" s="406">
        <v>92.156862745097996</v>
      </c>
    </row>
    <row r="24" spans="1:4" ht="21.95" customHeight="1" x14ac:dyDescent="0.25">
      <c r="A24" s="119">
        <v>19</v>
      </c>
      <c r="B24" s="399" t="s">
        <v>275</v>
      </c>
      <c r="C24" s="407">
        <v>45</v>
      </c>
      <c r="D24" s="406">
        <v>91.836734693877602</v>
      </c>
    </row>
    <row r="25" spans="1:4" ht="38.1" customHeight="1" x14ac:dyDescent="0.25">
      <c r="A25" s="119">
        <v>20</v>
      </c>
      <c r="B25" s="399" t="s">
        <v>252</v>
      </c>
      <c r="C25" s="407">
        <v>40</v>
      </c>
      <c r="D25" s="406">
        <v>21.052631578947402</v>
      </c>
    </row>
    <row r="26" spans="1:4" ht="21.95" customHeight="1" x14ac:dyDescent="0.25">
      <c r="A26" s="119">
        <v>21</v>
      </c>
      <c r="B26" s="399" t="s">
        <v>383</v>
      </c>
      <c r="C26" s="407">
        <v>37</v>
      </c>
      <c r="D26" s="406">
        <v>48.684210526315802</v>
      </c>
    </row>
    <row r="27" spans="1:4" ht="38.1" customHeight="1" x14ac:dyDescent="0.25">
      <c r="A27" s="119">
        <v>22</v>
      </c>
      <c r="B27" s="399" t="s">
        <v>462</v>
      </c>
      <c r="C27" s="407">
        <v>36</v>
      </c>
      <c r="D27" s="406">
        <v>75</v>
      </c>
    </row>
    <row r="28" spans="1:4" ht="21.95" customHeight="1" x14ac:dyDescent="0.25">
      <c r="A28" s="119">
        <v>23</v>
      </c>
      <c r="B28" s="399" t="s">
        <v>286</v>
      </c>
      <c r="C28" s="407">
        <v>36</v>
      </c>
      <c r="D28" s="406">
        <v>66.6666666666667</v>
      </c>
    </row>
    <row r="29" spans="1:4" ht="21.95" customHeight="1" x14ac:dyDescent="0.25">
      <c r="A29" s="119">
        <v>24</v>
      </c>
      <c r="B29" s="399" t="s">
        <v>269</v>
      </c>
      <c r="C29" s="407">
        <v>34</v>
      </c>
      <c r="D29" s="406">
        <v>72.340425531914903</v>
      </c>
    </row>
    <row r="30" spans="1:4" ht="21.95" customHeight="1" x14ac:dyDescent="0.25">
      <c r="A30" s="119">
        <v>25</v>
      </c>
      <c r="B30" s="399" t="s">
        <v>459</v>
      </c>
      <c r="C30" s="407">
        <v>32</v>
      </c>
      <c r="D30" s="406">
        <v>32.323232323232297</v>
      </c>
    </row>
    <row r="31" spans="1:4" ht="21.95" customHeight="1" x14ac:dyDescent="0.25">
      <c r="A31" s="119">
        <v>26</v>
      </c>
      <c r="B31" s="399" t="s">
        <v>389</v>
      </c>
      <c r="C31" s="407">
        <v>31</v>
      </c>
      <c r="D31" s="406">
        <v>81.578947368420998</v>
      </c>
    </row>
    <row r="32" spans="1:4" ht="38.1" customHeight="1" x14ac:dyDescent="0.25">
      <c r="A32" s="119">
        <v>27</v>
      </c>
      <c r="B32" s="399" t="s">
        <v>315</v>
      </c>
      <c r="C32" s="407">
        <v>30</v>
      </c>
      <c r="D32" s="406">
        <v>76.923076923076906</v>
      </c>
    </row>
    <row r="33" spans="1:4" ht="21.95" customHeight="1" x14ac:dyDescent="0.25">
      <c r="A33" s="119">
        <v>28</v>
      </c>
      <c r="B33" s="399" t="s">
        <v>399</v>
      </c>
      <c r="C33" s="407">
        <v>29</v>
      </c>
      <c r="D33" s="406">
        <v>59.183673469387799</v>
      </c>
    </row>
    <row r="34" spans="1:4" ht="38.1" customHeight="1" x14ac:dyDescent="0.25">
      <c r="A34" s="119">
        <v>29</v>
      </c>
      <c r="B34" s="399" t="s">
        <v>274</v>
      </c>
      <c r="C34" s="407">
        <v>26</v>
      </c>
      <c r="D34" s="406">
        <v>81.25</v>
      </c>
    </row>
    <row r="35" spans="1:4" ht="21.95" customHeight="1" x14ac:dyDescent="0.25">
      <c r="A35" s="119">
        <v>30</v>
      </c>
      <c r="B35" s="399" t="s">
        <v>319</v>
      </c>
      <c r="C35" s="407">
        <v>25</v>
      </c>
      <c r="D35" s="406">
        <v>75.757575757575808</v>
      </c>
    </row>
    <row r="36" spans="1:4" ht="21.95" customHeight="1" x14ac:dyDescent="0.25">
      <c r="A36" s="119">
        <v>31</v>
      </c>
      <c r="B36" s="399" t="s">
        <v>258</v>
      </c>
      <c r="C36" s="407">
        <v>25</v>
      </c>
      <c r="D36" s="406">
        <v>26.315789473684198</v>
      </c>
    </row>
    <row r="37" spans="1:4" ht="21.95" customHeight="1" x14ac:dyDescent="0.25">
      <c r="A37" s="119">
        <v>32</v>
      </c>
      <c r="B37" s="399" t="s">
        <v>309</v>
      </c>
      <c r="C37" s="407">
        <v>25</v>
      </c>
      <c r="D37" s="406">
        <v>73.529411764705898</v>
      </c>
    </row>
    <row r="38" spans="1:4" ht="38.1" customHeight="1" x14ac:dyDescent="0.25">
      <c r="A38" s="119">
        <v>33</v>
      </c>
      <c r="B38" s="399" t="s">
        <v>289</v>
      </c>
      <c r="C38" s="407">
        <v>23</v>
      </c>
      <c r="D38" s="406">
        <v>79.310344827586192</v>
      </c>
    </row>
    <row r="39" spans="1:4" ht="38.1" customHeight="1" x14ac:dyDescent="0.25">
      <c r="A39" s="119">
        <v>34</v>
      </c>
      <c r="B39" s="399" t="s">
        <v>387</v>
      </c>
      <c r="C39" s="407">
        <v>23</v>
      </c>
      <c r="D39" s="406">
        <v>29.4871794871795</v>
      </c>
    </row>
    <row r="40" spans="1:4" ht="21.95" customHeight="1" x14ac:dyDescent="0.25">
      <c r="A40" s="119">
        <v>35</v>
      </c>
      <c r="B40" s="399" t="s">
        <v>398</v>
      </c>
      <c r="C40" s="407">
        <v>23</v>
      </c>
      <c r="D40" s="406">
        <v>69.696969696969703</v>
      </c>
    </row>
    <row r="41" spans="1:4" ht="21.95" customHeight="1" x14ac:dyDescent="0.25">
      <c r="A41" s="119">
        <v>36</v>
      </c>
      <c r="B41" s="399" t="s">
        <v>271</v>
      </c>
      <c r="C41" s="407">
        <v>22</v>
      </c>
      <c r="D41" s="406">
        <v>68.75</v>
      </c>
    </row>
    <row r="42" spans="1:4" ht="38.1" customHeight="1" x14ac:dyDescent="0.25">
      <c r="A42" s="119">
        <v>37</v>
      </c>
      <c r="B42" s="399" t="s">
        <v>402</v>
      </c>
      <c r="C42" s="407">
        <v>21</v>
      </c>
      <c r="D42" s="406">
        <v>95.454545454545396</v>
      </c>
    </row>
    <row r="43" spans="1:4" ht="21.95" customHeight="1" x14ac:dyDescent="0.25">
      <c r="A43" s="119">
        <v>38</v>
      </c>
      <c r="B43" s="399" t="s">
        <v>487</v>
      </c>
      <c r="C43" s="407">
        <v>21</v>
      </c>
      <c r="D43" s="406">
        <v>48.837209302325604</v>
      </c>
    </row>
    <row r="44" spans="1:4" ht="38.1" customHeight="1" x14ac:dyDescent="0.25">
      <c r="A44" s="119">
        <v>39</v>
      </c>
      <c r="B44" s="399" t="s">
        <v>276</v>
      </c>
      <c r="C44" s="407">
        <v>20</v>
      </c>
      <c r="D44" s="406">
        <v>62.5</v>
      </c>
    </row>
    <row r="45" spans="1:4" ht="21.95" customHeight="1" x14ac:dyDescent="0.25">
      <c r="A45" s="119">
        <v>40</v>
      </c>
      <c r="B45" s="399" t="s">
        <v>546</v>
      </c>
      <c r="C45" s="407">
        <v>20</v>
      </c>
      <c r="D45" s="406">
        <v>57.142857142857096</v>
      </c>
    </row>
    <row r="46" spans="1:4" ht="38.1" customHeight="1" x14ac:dyDescent="0.25">
      <c r="A46" s="119">
        <v>41</v>
      </c>
      <c r="B46" s="399" t="s">
        <v>391</v>
      </c>
      <c r="C46" s="407">
        <v>19</v>
      </c>
      <c r="D46" s="406">
        <v>95</v>
      </c>
    </row>
    <row r="47" spans="1:4" ht="51.95" customHeight="1" x14ac:dyDescent="0.25">
      <c r="A47" s="119">
        <v>42</v>
      </c>
      <c r="B47" s="399" t="s">
        <v>455</v>
      </c>
      <c r="C47" s="407">
        <v>19</v>
      </c>
      <c r="D47" s="406">
        <v>18.627450980392197</v>
      </c>
    </row>
    <row r="48" spans="1:4" ht="21.95" customHeight="1" x14ac:dyDescent="0.25">
      <c r="A48" s="119">
        <v>43</v>
      </c>
      <c r="B48" s="399" t="s">
        <v>400</v>
      </c>
      <c r="C48" s="407">
        <v>19</v>
      </c>
      <c r="D48" s="406">
        <v>82.608695652173907</v>
      </c>
    </row>
    <row r="49" spans="1:4" ht="21.95" customHeight="1" x14ac:dyDescent="0.25">
      <c r="A49" s="119">
        <v>44</v>
      </c>
      <c r="B49" s="399" t="s">
        <v>370</v>
      </c>
      <c r="C49" s="407">
        <v>19</v>
      </c>
      <c r="D49" s="406">
        <v>70.370370370370409</v>
      </c>
    </row>
    <row r="50" spans="1:4" ht="21.95" customHeight="1" x14ac:dyDescent="0.25">
      <c r="A50" s="119">
        <v>45</v>
      </c>
      <c r="B50" s="399" t="s">
        <v>263</v>
      </c>
      <c r="C50" s="407">
        <v>19</v>
      </c>
      <c r="D50" s="406">
        <v>55.882352941176507</v>
      </c>
    </row>
    <row r="51" spans="1:4" ht="21.95" customHeight="1" x14ac:dyDescent="0.25">
      <c r="A51" s="119">
        <v>46</v>
      </c>
      <c r="B51" s="399" t="s">
        <v>320</v>
      </c>
      <c r="C51" s="407">
        <v>18</v>
      </c>
      <c r="D51" s="406">
        <v>78.260869565217391</v>
      </c>
    </row>
    <row r="52" spans="1:4" ht="21.95" customHeight="1" x14ac:dyDescent="0.25">
      <c r="A52" s="119">
        <v>47</v>
      </c>
      <c r="B52" s="399" t="s">
        <v>265</v>
      </c>
      <c r="C52" s="407">
        <v>18</v>
      </c>
      <c r="D52" s="406">
        <v>94.736842105263193</v>
      </c>
    </row>
    <row r="53" spans="1:4" ht="21.95" customHeight="1" x14ac:dyDescent="0.25">
      <c r="A53" s="119">
        <v>48</v>
      </c>
      <c r="B53" s="399" t="s">
        <v>262</v>
      </c>
      <c r="C53" s="407">
        <v>17</v>
      </c>
      <c r="D53" s="406">
        <v>42.5</v>
      </c>
    </row>
    <row r="54" spans="1:4" ht="38.1" customHeight="1" x14ac:dyDescent="0.25">
      <c r="A54" s="119">
        <v>49</v>
      </c>
      <c r="B54" s="399" t="s">
        <v>414</v>
      </c>
      <c r="C54" s="407">
        <v>17</v>
      </c>
      <c r="D54" s="406">
        <v>65.384615384615401</v>
      </c>
    </row>
    <row r="55" spans="1:4" ht="21.95" customHeight="1" x14ac:dyDescent="0.25">
      <c r="A55" s="119">
        <v>50</v>
      </c>
      <c r="B55" s="399" t="s">
        <v>507</v>
      </c>
      <c r="C55" s="407">
        <v>17</v>
      </c>
      <c r="D55" s="406">
        <v>58.620689655172399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Normal="100" zoomScaleSheetLayoutView="90" workbookViewId="0">
      <selection activeCell="B10" sqref="B10"/>
    </sheetView>
  </sheetViews>
  <sheetFormatPr defaultRowHeight="15.75" x14ac:dyDescent="0.25"/>
  <cols>
    <col min="1" max="1" width="4.42578125" style="163" customWidth="1"/>
    <col min="2" max="2" width="61.42578125" style="126" customWidth="1"/>
    <col min="3" max="3" width="24.5703125" style="118" customWidth="1"/>
    <col min="4" max="224" width="8.85546875" style="117"/>
    <col min="225" max="225" width="4.42578125" style="117" customWidth="1"/>
    <col min="226" max="226" width="31.140625" style="117" customWidth="1"/>
    <col min="227" max="229" width="10" style="117" customWidth="1"/>
    <col min="230" max="230" width="10.42578125" style="117" customWidth="1"/>
    <col min="231" max="232" width="10" style="117" customWidth="1"/>
    <col min="233" max="480" width="8.85546875" style="117"/>
    <col min="481" max="481" width="4.42578125" style="117" customWidth="1"/>
    <col min="482" max="482" width="31.140625" style="117" customWidth="1"/>
    <col min="483" max="485" width="10" style="117" customWidth="1"/>
    <col min="486" max="486" width="10.42578125" style="117" customWidth="1"/>
    <col min="487" max="488" width="10" style="117" customWidth="1"/>
    <col min="489" max="736" width="8.85546875" style="117"/>
    <col min="737" max="737" width="4.42578125" style="117" customWidth="1"/>
    <col min="738" max="738" width="31.140625" style="117" customWidth="1"/>
    <col min="739" max="741" width="10" style="117" customWidth="1"/>
    <col min="742" max="742" width="10.42578125" style="117" customWidth="1"/>
    <col min="743" max="744" width="10" style="117" customWidth="1"/>
    <col min="745" max="992" width="8.85546875" style="117"/>
    <col min="993" max="993" width="4.42578125" style="117" customWidth="1"/>
    <col min="994" max="994" width="31.140625" style="117" customWidth="1"/>
    <col min="995" max="997" width="10" style="117" customWidth="1"/>
    <col min="998" max="998" width="10.42578125" style="117" customWidth="1"/>
    <col min="999" max="1000" width="10" style="117" customWidth="1"/>
    <col min="1001" max="1248" width="8.85546875" style="117"/>
    <col min="1249" max="1249" width="4.42578125" style="117" customWidth="1"/>
    <col min="1250" max="1250" width="31.140625" style="117" customWidth="1"/>
    <col min="1251" max="1253" width="10" style="117" customWidth="1"/>
    <col min="1254" max="1254" width="10.42578125" style="117" customWidth="1"/>
    <col min="1255" max="1256" width="10" style="117" customWidth="1"/>
    <col min="1257" max="1504" width="8.85546875" style="117"/>
    <col min="1505" max="1505" width="4.42578125" style="117" customWidth="1"/>
    <col min="1506" max="1506" width="31.140625" style="117" customWidth="1"/>
    <col min="1507" max="1509" width="10" style="117" customWidth="1"/>
    <col min="1510" max="1510" width="10.42578125" style="117" customWidth="1"/>
    <col min="1511" max="1512" width="10" style="117" customWidth="1"/>
    <col min="1513" max="1760" width="8.85546875" style="117"/>
    <col min="1761" max="1761" width="4.42578125" style="117" customWidth="1"/>
    <col min="1762" max="1762" width="31.140625" style="117" customWidth="1"/>
    <col min="1763" max="1765" width="10" style="117" customWidth="1"/>
    <col min="1766" max="1766" width="10.42578125" style="117" customWidth="1"/>
    <col min="1767" max="1768" width="10" style="117" customWidth="1"/>
    <col min="1769" max="2016" width="8.85546875" style="117"/>
    <col min="2017" max="2017" width="4.42578125" style="117" customWidth="1"/>
    <col min="2018" max="2018" width="31.140625" style="117" customWidth="1"/>
    <col min="2019" max="2021" width="10" style="117" customWidth="1"/>
    <col min="2022" max="2022" width="10.42578125" style="117" customWidth="1"/>
    <col min="2023" max="2024" width="10" style="117" customWidth="1"/>
    <col min="2025" max="2272" width="8.85546875" style="117"/>
    <col min="2273" max="2273" width="4.42578125" style="117" customWidth="1"/>
    <col min="2274" max="2274" width="31.140625" style="117" customWidth="1"/>
    <col min="2275" max="2277" width="10" style="117" customWidth="1"/>
    <col min="2278" max="2278" width="10.42578125" style="117" customWidth="1"/>
    <col min="2279" max="2280" width="10" style="117" customWidth="1"/>
    <col min="2281" max="2528" width="8.85546875" style="117"/>
    <col min="2529" max="2529" width="4.42578125" style="117" customWidth="1"/>
    <col min="2530" max="2530" width="31.140625" style="117" customWidth="1"/>
    <col min="2531" max="2533" width="10" style="117" customWidth="1"/>
    <col min="2534" max="2534" width="10.42578125" style="117" customWidth="1"/>
    <col min="2535" max="2536" width="10" style="117" customWidth="1"/>
    <col min="2537" max="2784" width="8.85546875" style="117"/>
    <col min="2785" max="2785" width="4.42578125" style="117" customWidth="1"/>
    <col min="2786" max="2786" width="31.140625" style="117" customWidth="1"/>
    <col min="2787" max="2789" width="10" style="117" customWidth="1"/>
    <col min="2790" max="2790" width="10.42578125" style="117" customWidth="1"/>
    <col min="2791" max="2792" width="10" style="117" customWidth="1"/>
    <col min="2793" max="3040" width="8.85546875" style="117"/>
    <col min="3041" max="3041" width="4.42578125" style="117" customWidth="1"/>
    <col min="3042" max="3042" width="31.140625" style="117" customWidth="1"/>
    <col min="3043" max="3045" width="10" style="117" customWidth="1"/>
    <col min="3046" max="3046" width="10.42578125" style="117" customWidth="1"/>
    <col min="3047" max="3048" width="10" style="117" customWidth="1"/>
    <col min="3049" max="3296" width="8.85546875" style="117"/>
    <col min="3297" max="3297" width="4.42578125" style="117" customWidth="1"/>
    <col min="3298" max="3298" width="31.140625" style="117" customWidth="1"/>
    <col min="3299" max="3301" width="10" style="117" customWidth="1"/>
    <col min="3302" max="3302" width="10.42578125" style="117" customWidth="1"/>
    <col min="3303" max="3304" width="10" style="117" customWidth="1"/>
    <col min="3305" max="3552" width="8.85546875" style="117"/>
    <col min="3553" max="3553" width="4.42578125" style="117" customWidth="1"/>
    <col min="3554" max="3554" width="31.140625" style="117" customWidth="1"/>
    <col min="3555" max="3557" width="10" style="117" customWidth="1"/>
    <col min="3558" max="3558" width="10.42578125" style="117" customWidth="1"/>
    <col min="3559" max="3560" width="10" style="117" customWidth="1"/>
    <col min="3561" max="3808" width="8.85546875" style="117"/>
    <col min="3809" max="3809" width="4.42578125" style="117" customWidth="1"/>
    <col min="3810" max="3810" width="31.140625" style="117" customWidth="1"/>
    <col min="3811" max="3813" width="10" style="117" customWidth="1"/>
    <col min="3814" max="3814" width="10.42578125" style="117" customWidth="1"/>
    <col min="3815" max="3816" width="10" style="117" customWidth="1"/>
    <col min="3817" max="4064" width="8.85546875" style="117"/>
    <col min="4065" max="4065" width="4.42578125" style="117" customWidth="1"/>
    <col min="4066" max="4066" width="31.140625" style="117" customWidth="1"/>
    <col min="4067" max="4069" width="10" style="117" customWidth="1"/>
    <col min="4070" max="4070" width="10.42578125" style="117" customWidth="1"/>
    <col min="4071" max="4072" width="10" style="117" customWidth="1"/>
    <col min="4073" max="4320" width="8.85546875" style="117"/>
    <col min="4321" max="4321" width="4.42578125" style="117" customWidth="1"/>
    <col min="4322" max="4322" width="31.140625" style="117" customWidth="1"/>
    <col min="4323" max="4325" width="10" style="117" customWidth="1"/>
    <col min="4326" max="4326" width="10.42578125" style="117" customWidth="1"/>
    <col min="4327" max="4328" width="10" style="117" customWidth="1"/>
    <col min="4329" max="4576" width="8.85546875" style="117"/>
    <col min="4577" max="4577" width="4.42578125" style="117" customWidth="1"/>
    <col min="4578" max="4578" width="31.140625" style="117" customWidth="1"/>
    <col min="4579" max="4581" width="10" style="117" customWidth="1"/>
    <col min="4582" max="4582" width="10.42578125" style="117" customWidth="1"/>
    <col min="4583" max="4584" width="10" style="117" customWidth="1"/>
    <col min="4585" max="4832" width="8.85546875" style="117"/>
    <col min="4833" max="4833" width="4.42578125" style="117" customWidth="1"/>
    <col min="4834" max="4834" width="31.140625" style="117" customWidth="1"/>
    <col min="4835" max="4837" width="10" style="117" customWidth="1"/>
    <col min="4838" max="4838" width="10.42578125" style="117" customWidth="1"/>
    <col min="4839" max="4840" width="10" style="117" customWidth="1"/>
    <col min="4841" max="5088" width="8.85546875" style="117"/>
    <col min="5089" max="5089" width="4.42578125" style="117" customWidth="1"/>
    <col min="5090" max="5090" width="31.140625" style="117" customWidth="1"/>
    <col min="5091" max="5093" width="10" style="117" customWidth="1"/>
    <col min="5094" max="5094" width="10.42578125" style="117" customWidth="1"/>
    <col min="5095" max="5096" width="10" style="117" customWidth="1"/>
    <col min="5097" max="5344" width="8.85546875" style="117"/>
    <col min="5345" max="5345" width="4.42578125" style="117" customWidth="1"/>
    <col min="5346" max="5346" width="31.140625" style="117" customWidth="1"/>
    <col min="5347" max="5349" width="10" style="117" customWidth="1"/>
    <col min="5350" max="5350" width="10.42578125" style="117" customWidth="1"/>
    <col min="5351" max="5352" width="10" style="117" customWidth="1"/>
    <col min="5353" max="5600" width="8.85546875" style="117"/>
    <col min="5601" max="5601" width="4.42578125" style="117" customWidth="1"/>
    <col min="5602" max="5602" width="31.140625" style="117" customWidth="1"/>
    <col min="5603" max="5605" width="10" style="117" customWidth="1"/>
    <col min="5606" max="5606" width="10.42578125" style="117" customWidth="1"/>
    <col min="5607" max="5608" width="10" style="117" customWidth="1"/>
    <col min="5609" max="5856" width="8.85546875" style="117"/>
    <col min="5857" max="5857" width="4.42578125" style="117" customWidth="1"/>
    <col min="5858" max="5858" width="31.140625" style="117" customWidth="1"/>
    <col min="5859" max="5861" width="10" style="117" customWidth="1"/>
    <col min="5862" max="5862" width="10.42578125" style="117" customWidth="1"/>
    <col min="5863" max="5864" width="10" style="117" customWidth="1"/>
    <col min="5865" max="6112" width="8.85546875" style="117"/>
    <col min="6113" max="6113" width="4.42578125" style="117" customWidth="1"/>
    <col min="6114" max="6114" width="31.140625" style="117" customWidth="1"/>
    <col min="6115" max="6117" width="10" style="117" customWidth="1"/>
    <col min="6118" max="6118" width="10.42578125" style="117" customWidth="1"/>
    <col min="6119" max="6120" width="10" style="117" customWidth="1"/>
    <col min="6121" max="6368" width="8.85546875" style="117"/>
    <col min="6369" max="6369" width="4.42578125" style="117" customWidth="1"/>
    <col min="6370" max="6370" width="31.140625" style="117" customWidth="1"/>
    <col min="6371" max="6373" width="10" style="117" customWidth="1"/>
    <col min="6374" max="6374" width="10.42578125" style="117" customWidth="1"/>
    <col min="6375" max="6376" width="10" style="117" customWidth="1"/>
    <col min="6377" max="6624" width="8.85546875" style="117"/>
    <col min="6625" max="6625" width="4.42578125" style="117" customWidth="1"/>
    <col min="6626" max="6626" width="31.140625" style="117" customWidth="1"/>
    <col min="6627" max="6629" width="10" style="117" customWidth="1"/>
    <col min="6630" max="6630" width="10.42578125" style="117" customWidth="1"/>
    <col min="6631" max="6632" width="10" style="117" customWidth="1"/>
    <col min="6633" max="6880" width="8.85546875" style="117"/>
    <col min="6881" max="6881" width="4.42578125" style="117" customWidth="1"/>
    <col min="6882" max="6882" width="31.140625" style="117" customWidth="1"/>
    <col min="6883" max="6885" width="10" style="117" customWidth="1"/>
    <col min="6886" max="6886" width="10.42578125" style="117" customWidth="1"/>
    <col min="6887" max="6888" width="10" style="117" customWidth="1"/>
    <col min="6889" max="7136" width="8.85546875" style="117"/>
    <col min="7137" max="7137" width="4.42578125" style="117" customWidth="1"/>
    <col min="7138" max="7138" width="31.140625" style="117" customWidth="1"/>
    <col min="7139" max="7141" width="10" style="117" customWidth="1"/>
    <col min="7142" max="7142" width="10.42578125" style="117" customWidth="1"/>
    <col min="7143" max="7144" width="10" style="117" customWidth="1"/>
    <col min="7145" max="7392" width="8.85546875" style="117"/>
    <col min="7393" max="7393" width="4.42578125" style="117" customWidth="1"/>
    <col min="7394" max="7394" width="31.140625" style="117" customWidth="1"/>
    <col min="7395" max="7397" width="10" style="117" customWidth="1"/>
    <col min="7398" max="7398" width="10.42578125" style="117" customWidth="1"/>
    <col min="7399" max="7400" width="10" style="117" customWidth="1"/>
    <col min="7401" max="7648" width="8.85546875" style="117"/>
    <col min="7649" max="7649" width="4.42578125" style="117" customWidth="1"/>
    <col min="7650" max="7650" width="31.140625" style="117" customWidth="1"/>
    <col min="7651" max="7653" width="10" style="117" customWidth="1"/>
    <col min="7654" max="7654" width="10.42578125" style="117" customWidth="1"/>
    <col min="7655" max="7656" width="10" style="117" customWidth="1"/>
    <col min="7657" max="7904" width="8.85546875" style="117"/>
    <col min="7905" max="7905" width="4.42578125" style="117" customWidth="1"/>
    <col min="7906" max="7906" width="31.140625" style="117" customWidth="1"/>
    <col min="7907" max="7909" width="10" style="117" customWidth="1"/>
    <col min="7910" max="7910" width="10.42578125" style="117" customWidth="1"/>
    <col min="7911" max="7912" width="10" style="117" customWidth="1"/>
    <col min="7913" max="8160" width="8.85546875" style="117"/>
    <col min="8161" max="8161" width="4.42578125" style="117" customWidth="1"/>
    <col min="8162" max="8162" width="31.140625" style="117" customWidth="1"/>
    <col min="8163" max="8165" width="10" style="117" customWidth="1"/>
    <col min="8166" max="8166" width="10.42578125" style="117" customWidth="1"/>
    <col min="8167" max="8168" width="10" style="117" customWidth="1"/>
    <col min="8169" max="8416" width="8.85546875" style="117"/>
    <col min="8417" max="8417" width="4.42578125" style="117" customWidth="1"/>
    <col min="8418" max="8418" width="31.140625" style="117" customWidth="1"/>
    <col min="8419" max="8421" width="10" style="117" customWidth="1"/>
    <col min="8422" max="8422" width="10.42578125" style="117" customWidth="1"/>
    <col min="8423" max="8424" width="10" style="117" customWidth="1"/>
    <col min="8425" max="8672" width="8.85546875" style="117"/>
    <col min="8673" max="8673" width="4.42578125" style="117" customWidth="1"/>
    <col min="8674" max="8674" width="31.140625" style="117" customWidth="1"/>
    <col min="8675" max="8677" width="10" style="117" customWidth="1"/>
    <col min="8678" max="8678" width="10.42578125" style="117" customWidth="1"/>
    <col min="8679" max="8680" width="10" style="117" customWidth="1"/>
    <col min="8681" max="8928" width="8.85546875" style="117"/>
    <col min="8929" max="8929" width="4.42578125" style="117" customWidth="1"/>
    <col min="8930" max="8930" width="31.140625" style="117" customWidth="1"/>
    <col min="8931" max="8933" width="10" style="117" customWidth="1"/>
    <col min="8934" max="8934" width="10.42578125" style="117" customWidth="1"/>
    <col min="8935" max="8936" width="10" style="117" customWidth="1"/>
    <col min="8937" max="9184" width="8.85546875" style="117"/>
    <col min="9185" max="9185" width="4.42578125" style="117" customWidth="1"/>
    <col min="9186" max="9186" width="31.140625" style="117" customWidth="1"/>
    <col min="9187" max="9189" width="10" style="117" customWidth="1"/>
    <col min="9190" max="9190" width="10.42578125" style="117" customWidth="1"/>
    <col min="9191" max="9192" width="10" style="117" customWidth="1"/>
    <col min="9193" max="9440" width="8.85546875" style="117"/>
    <col min="9441" max="9441" width="4.42578125" style="117" customWidth="1"/>
    <col min="9442" max="9442" width="31.140625" style="117" customWidth="1"/>
    <col min="9443" max="9445" width="10" style="117" customWidth="1"/>
    <col min="9446" max="9446" width="10.42578125" style="117" customWidth="1"/>
    <col min="9447" max="9448" width="10" style="117" customWidth="1"/>
    <col min="9449" max="9696" width="8.85546875" style="117"/>
    <col min="9697" max="9697" width="4.42578125" style="117" customWidth="1"/>
    <col min="9698" max="9698" width="31.140625" style="117" customWidth="1"/>
    <col min="9699" max="9701" width="10" style="117" customWidth="1"/>
    <col min="9702" max="9702" width="10.42578125" style="117" customWidth="1"/>
    <col min="9703" max="9704" width="10" style="117" customWidth="1"/>
    <col min="9705" max="9952" width="8.85546875" style="117"/>
    <col min="9953" max="9953" width="4.42578125" style="117" customWidth="1"/>
    <col min="9954" max="9954" width="31.140625" style="117" customWidth="1"/>
    <col min="9955" max="9957" width="10" style="117" customWidth="1"/>
    <col min="9958" max="9958" width="10.42578125" style="117" customWidth="1"/>
    <col min="9959" max="9960" width="10" style="117" customWidth="1"/>
    <col min="9961" max="10208" width="8.85546875" style="117"/>
    <col min="10209" max="10209" width="4.42578125" style="117" customWidth="1"/>
    <col min="10210" max="10210" width="31.140625" style="117" customWidth="1"/>
    <col min="10211" max="10213" width="10" style="117" customWidth="1"/>
    <col min="10214" max="10214" width="10.42578125" style="117" customWidth="1"/>
    <col min="10215" max="10216" width="10" style="117" customWidth="1"/>
    <col min="10217" max="10464" width="8.85546875" style="117"/>
    <col min="10465" max="10465" width="4.42578125" style="117" customWidth="1"/>
    <col min="10466" max="10466" width="31.140625" style="117" customWidth="1"/>
    <col min="10467" max="10469" width="10" style="117" customWidth="1"/>
    <col min="10470" max="10470" width="10.42578125" style="117" customWidth="1"/>
    <col min="10471" max="10472" width="10" style="117" customWidth="1"/>
    <col min="10473" max="10720" width="8.85546875" style="117"/>
    <col min="10721" max="10721" width="4.42578125" style="117" customWidth="1"/>
    <col min="10722" max="10722" width="31.140625" style="117" customWidth="1"/>
    <col min="10723" max="10725" width="10" style="117" customWidth="1"/>
    <col min="10726" max="10726" width="10.42578125" style="117" customWidth="1"/>
    <col min="10727" max="10728" width="10" style="117" customWidth="1"/>
    <col min="10729" max="10976" width="8.85546875" style="117"/>
    <col min="10977" max="10977" width="4.42578125" style="117" customWidth="1"/>
    <col min="10978" max="10978" width="31.140625" style="117" customWidth="1"/>
    <col min="10979" max="10981" width="10" style="117" customWidth="1"/>
    <col min="10982" max="10982" width="10.42578125" style="117" customWidth="1"/>
    <col min="10983" max="10984" width="10" style="117" customWidth="1"/>
    <col min="10985" max="11232" width="8.85546875" style="117"/>
    <col min="11233" max="11233" width="4.42578125" style="117" customWidth="1"/>
    <col min="11234" max="11234" width="31.140625" style="117" customWidth="1"/>
    <col min="11235" max="11237" width="10" style="117" customWidth="1"/>
    <col min="11238" max="11238" width="10.42578125" style="117" customWidth="1"/>
    <col min="11239" max="11240" width="10" style="117" customWidth="1"/>
    <col min="11241" max="11488" width="8.85546875" style="117"/>
    <col min="11489" max="11489" width="4.42578125" style="117" customWidth="1"/>
    <col min="11490" max="11490" width="31.140625" style="117" customWidth="1"/>
    <col min="11491" max="11493" width="10" style="117" customWidth="1"/>
    <col min="11494" max="11494" width="10.42578125" style="117" customWidth="1"/>
    <col min="11495" max="11496" width="10" style="117" customWidth="1"/>
    <col min="11497" max="11744" width="8.85546875" style="117"/>
    <col min="11745" max="11745" width="4.42578125" style="117" customWidth="1"/>
    <col min="11746" max="11746" width="31.140625" style="117" customWidth="1"/>
    <col min="11747" max="11749" width="10" style="117" customWidth="1"/>
    <col min="11750" max="11750" width="10.42578125" style="117" customWidth="1"/>
    <col min="11751" max="11752" width="10" style="117" customWidth="1"/>
    <col min="11753" max="12000" width="8.85546875" style="117"/>
    <col min="12001" max="12001" width="4.42578125" style="117" customWidth="1"/>
    <col min="12002" max="12002" width="31.140625" style="117" customWidth="1"/>
    <col min="12003" max="12005" width="10" style="117" customWidth="1"/>
    <col min="12006" max="12006" width="10.42578125" style="117" customWidth="1"/>
    <col min="12007" max="12008" width="10" style="117" customWidth="1"/>
    <col min="12009" max="12256" width="8.85546875" style="117"/>
    <col min="12257" max="12257" width="4.42578125" style="117" customWidth="1"/>
    <col min="12258" max="12258" width="31.140625" style="117" customWidth="1"/>
    <col min="12259" max="12261" width="10" style="117" customWidth="1"/>
    <col min="12262" max="12262" width="10.42578125" style="117" customWidth="1"/>
    <col min="12263" max="12264" width="10" style="117" customWidth="1"/>
    <col min="12265" max="12512" width="8.85546875" style="117"/>
    <col min="12513" max="12513" width="4.42578125" style="117" customWidth="1"/>
    <col min="12514" max="12514" width="31.140625" style="117" customWidth="1"/>
    <col min="12515" max="12517" width="10" style="117" customWidth="1"/>
    <col min="12518" max="12518" width="10.42578125" style="117" customWidth="1"/>
    <col min="12519" max="12520" width="10" style="117" customWidth="1"/>
    <col min="12521" max="12768" width="8.85546875" style="117"/>
    <col min="12769" max="12769" width="4.42578125" style="117" customWidth="1"/>
    <col min="12770" max="12770" width="31.140625" style="117" customWidth="1"/>
    <col min="12771" max="12773" width="10" style="117" customWidth="1"/>
    <col min="12774" max="12774" width="10.42578125" style="117" customWidth="1"/>
    <col min="12775" max="12776" width="10" style="117" customWidth="1"/>
    <col min="12777" max="13024" width="8.85546875" style="117"/>
    <col min="13025" max="13025" width="4.42578125" style="117" customWidth="1"/>
    <col min="13026" max="13026" width="31.140625" style="117" customWidth="1"/>
    <col min="13027" max="13029" width="10" style="117" customWidth="1"/>
    <col min="13030" max="13030" width="10.42578125" style="117" customWidth="1"/>
    <col min="13031" max="13032" width="10" style="117" customWidth="1"/>
    <col min="13033" max="13280" width="8.85546875" style="117"/>
    <col min="13281" max="13281" width="4.42578125" style="117" customWidth="1"/>
    <col min="13282" max="13282" width="31.140625" style="117" customWidth="1"/>
    <col min="13283" max="13285" width="10" style="117" customWidth="1"/>
    <col min="13286" max="13286" width="10.42578125" style="117" customWidth="1"/>
    <col min="13287" max="13288" width="10" style="117" customWidth="1"/>
    <col min="13289" max="13536" width="8.85546875" style="117"/>
    <col min="13537" max="13537" width="4.42578125" style="117" customWidth="1"/>
    <col min="13538" max="13538" width="31.140625" style="117" customWidth="1"/>
    <col min="13539" max="13541" width="10" style="117" customWidth="1"/>
    <col min="13542" max="13542" width="10.42578125" style="117" customWidth="1"/>
    <col min="13543" max="13544" width="10" style="117" customWidth="1"/>
    <col min="13545" max="13792" width="8.85546875" style="117"/>
    <col min="13793" max="13793" width="4.42578125" style="117" customWidth="1"/>
    <col min="13794" max="13794" width="31.140625" style="117" customWidth="1"/>
    <col min="13795" max="13797" width="10" style="117" customWidth="1"/>
    <col min="13798" max="13798" width="10.42578125" style="117" customWidth="1"/>
    <col min="13799" max="13800" width="10" style="117" customWidth="1"/>
    <col min="13801" max="14048" width="8.85546875" style="117"/>
    <col min="14049" max="14049" width="4.42578125" style="117" customWidth="1"/>
    <col min="14050" max="14050" width="31.140625" style="117" customWidth="1"/>
    <col min="14051" max="14053" width="10" style="117" customWidth="1"/>
    <col min="14054" max="14054" width="10.42578125" style="117" customWidth="1"/>
    <col min="14055" max="14056" width="10" style="117" customWidth="1"/>
    <col min="14057" max="14304" width="8.85546875" style="117"/>
    <col min="14305" max="14305" width="4.42578125" style="117" customWidth="1"/>
    <col min="14306" max="14306" width="31.140625" style="117" customWidth="1"/>
    <col min="14307" max="14309" width="10" style="117" customWidth="1"/>
    <col min="14310" max="14310" width="10.42578125" style="117" customWidth="1"/>
    <col min="14311" max="14312" width="10" style="117" customWidth="1"/>
    <col min="14313" max="14560" width="8.85546875" style="117"/>
    <col min="14561" max="14561" width="4.42578125" style="117" customWidth="1"/>
    <col min="14562" max="14562" width="31.140625" style="117" customWidth="1"/>
    <col min="14563" max="14565" width="10" style="117" customWidth="1"/>
    <col min="14566" max="14566" width="10.42578125" style="117" customWidth="1"/>
    <col min="14567" max="14568" width="10" style="117" customWidth="1"/>
    <col min="14569" max="14816" width="8.85546875" style="117"/>
    <col min="14817" max="14817" width="4.42578125" style="117" customWidth="1"/>
    <col min="14818" max="14818" width="31.140625" style="117" customWidth="1"/>
    <col min="14819" max="14821" width="10" style="117" customWidth="1"/>
    <col min="14822" max="14822" width="10.42578125" style="117" customWidth="1"/>
    <col min="14823" max="14824" width="10" style="117" customWidth="1"/>
    <col min="14825" max="15072" width="8.85546875" style="117"/>
    <col min="15073" max="15073" width="4.42578125" style="117" customWidth="1"/>
    <col min="15074" max="15074" width="31.140625" style="117" customWidth="1"/>
    <col min="15075" max="15077" width="10" style="117" customWidth="1"/>
    <col min="15078" max="15078" width="10.42578125" style="117" customWidth="1"/>
    <col min="15079" max="15080" width="10" style="117" customWidth="1"/>
    <col min="15081" max="15328" width="8.85546875" style="117"/>
    <col min="15329" max="15329" width="4.42578125" style="117" customWidth="1"/>
    <col min="15330" max="15330" width="31.140625" style="117" customWidth="1"/>
    <col min="15331" max="15333" width="10" style="117" customWidth="1"/>
    <col min="15334" max="15334" width="10.42578125" style="117" customWidth="1"/>
    <col min="15335" max="15336" width="10" style="117" customWidth="1"/>
    <col min="15337" max="15584" width="8.85546875" style="117"/>
    <col min="15585" max="15585" width="4.42578125" style="117" customWidth="1"/>
    <col min="15586" max="15586" width="31.140625" style="117" customWidth="1"/>
    <col min="15587" max="15589" width="10" style="117" customWidth="1"/>
    <col min="15590" max="15590" width="10.42578125" style="117" customWidth="1"/>
    <col min="15591" max="15592" width="10" style="117" customWidth="1"/>
    <col min="15593" max="15840" width="8.85546875" style="117"/>
    <col min="15841" max="15841" width="4.42578125" style="117" customWidth="1"/>
    <col min="15842" max="15842" width="31.140625" style="117" customWidth="1"/>
    <col min="15843" max="15845" width="10" style="117" customWidth="1"/>
    <col min="15846" max="15846" width="10.42578125" style="117" customWidth="1"/>
    <col min="15847" max="15848" width="10" style="117" customWidth="1"/>
    <col min="15849" max="16096" width="8.85546875" style="117"/>
    <col min="16097" max="16097" width="4.42578125" style="117" customWidth="1"/>
    <col min="16098" max="16098" width="31.140625" style="117" customWidth="1"/>
    <col min="16099" max="16101" width="10" style="117" customWidth="1"/>
    <col min="16102" max="16102" width="10.42578125" style="117" customWidth="1"/>
    <col min="16103" max="16104" width="10" style="117" customWidth="1"/>
    <col min="16105" max="16371" width="8.85546875" style="117"/>
    <col min="16372" max="16384" width="9.140625" style="117" customWidth="1"/>
  </cols>
  <sheetData>
    <row r="1" spans="1:3" ht="18.75" x14ac:dyDescent="0.25">
      <c r="A1" s="560" t="s">
        <v>217</v>
      </c>
      <c r="B1" s="560"/>
      <c r="C1" s="560"/>
    </row>
    <row r="2" spans="1:3" s="128" customFormat="1" ht="20.25" x14ac:dyDescent="0.3">
      <c r="A2" s="459" t="s">
        <v>215</v>
      </c>
      <c r="B2" s="459"/>
      <c r="C2" s="459"/>
    </row>
    <row r="3" spans="1:3" s="128" customFormat="1" ht="20.25" x14ac:dyDescent="0.3">
      <c r="A3" s="489" t="s">
        <v>529</v>
      </c>
      <c r="B3" s="489"/>
      <c r="C3" s="489"/>
    </row>
    <row r="4" spans="1:3" s="159" customFormat="1" ht="20.25" x14ac:dyDescent="0.3">
      <c r="A4" s="561" t="s">
        <v>101</v>
      </c>
      <c r="B4" s="561"/>
      <c r="C4" s="561"/>
    </row>
    <row r="5" spans="1:3" s="130" customFormat="1" ht="8.4499999999999993" customHeight="1" x14ac:dyDescent="0.25">
      <c r="A5" s="160"/>
      <c r="B5" s="161"/>
      <c r="C5" s="129"/>
    </row>
    <row r="6" spans="1:3" ht="13.35" customHeight="1" x14ac:dyDescent="0.25">
      <c r="A6" s="457" t="s">
        <v>107</v>
      </c>
      <c r="B6" s="470" t="s">
        <v>102</v>
      </c>
      <c r="C6" s="562" t="s">
        <v>216</v>
      </c>
    </row>
    <row r="7" spans="1:3" ht="13.35" customHeight="1" x14ac:dyDescent="0.25">
      <c r="A7" s="457"/>
      <c r="B7" s="470"/>
      <c r="C7" s="562"/>
    </row>
    <row r="8" spans="1:3" ht="27" customHeight="1" x14ac:dyDescent="0.25">
      <c r="A8" s="457"/>
      <c r="B8" s="470"/>
      <c r="C8" s="562"/>
    </row>
    <row r="9" spans="1:3" x14ac:dyDescent="0.25">
      <c r="A9" s="154" t="s">
        <v>22</v>
      </c>
      <c r="B9" s="153" t="s">
        <v>212</v>
      </c>
      <c r="C9" s="154">
        <v>1</v>
      </c>
    </row>
    <row r="10" spans="1:3" s="122" customFormat="1" ht="22.5" customHeight="1" x14ac:dyDescent="0.25">
      <c r="A10" s="154">
        <v>1</v>
      </c>
      <c r="B10" s="162" t="s">
        <v>109</v>
      </c>
      <c r="C10" s="192">
        <v>865</v>
      </c>
    </row>
    <row r="11" spans="1:3" s="122" customFormat="1" ht="22.5" customHeight="1" x14ac:dyDescent="0.25">
      <c r="A11" s="154">
        <v>2</v>
      </c>
      <c r="B11" s="162" t="s">
        <v>111</v>
      </c>
      <c r="C11" s="333">
        <v>719</v>
      </c>
    </row>
    <row r="12" spans="1:3" s="122" customFormat="1" ht="34.5" customHeight="1" x14ac:dyDescent="0.25">
      <c r="A12" s="154">
        <v>3</v>
      </c>
      <c r="B12" s="162" t="s">
        <v>358</v>
      </c>
      <c r="C12" s="192">
        <v>591</v>
      </c>
    </row>
    <row r="13" spans="1:3" s="122" customFormat="1" ht="21" customHeight="1" x14ac:dyDescent="0.25">
      <c r="A13" s="154">
        <v>4</v>
      </c>
      <c r="B13" s="162" t="s">
        <v>108</v>
      </c>
      <c r="C13" s="192">
        <v>562</v>
      </c>
    </row>
    <row r="14" spans="1:3" s="122" customFormat="1" ht="21" customHeight="1" x14ac:dyDescent="0.25">
      <c r="A14" s="154">
        <v>5</v>
      </c>
      <c r="B14" s="162" t="s">
        <v>119</v>
      </c>
      <c r="C14" s="192">
        <v>424</v>
      </c>
    </row>
    <row r="15" spans="1:3" s="122" customFormat="1" ht="21" customHeight="1" x14ac:dyDescent="0.25">
      <c r="A15" s="154">
        <v>6</v>
      </c>
      <c r="B15" s="162" t="s">
        <v>114</v>
      </c>
      <c r="C15" s="192">
        <v>286</v>
      </c>
    </row>
    <row r="16" spans="1:3" s="122" customFormat="1" ht="21" customHeight="1" x14ac:dyDescent="0.25">
      <c r="A16" s="154">
        <v>7</v>
      </c>
      <c r="B16" s="162" t="s">
        <v>110</v>
      </c>
      <c r="C16" s="192">
        <v>283</v>
      </c>
    </row>
    <row r="17" spans="1:3" s="122" customFormat="1" ht="21" customHeight="1" x14ac:dyDescent="0.25">
      <c r="A17" s="154">
        <v>8</v>
      </c>
      <c r="B17" s="162" t="s">
        <v>112</v>
      </c>
      <c r="C17" s="192">
        <v>201</v>
      </c>
    </row>
    <row r="18" spans="1:3" s="122" customFormat="1" ht="21" customHeight="1" x14ac:dyDescent="0.25">
      <c r="A18" s="154">
        <v>9</v>
      </c>
      <c r="B18" s="162" t="s">
        <v>115</v>
      </c>
      <c r="C18" s="192">
        <v>194</v>
      </c>
    </row>
    <row r="19" spans="1:3" s="122" customFormat="1" ht="21.95" customHeight="1" x14ac:dyDescent="0.25">
      <c r="A19" s="154">
        <v>10</v>
      </c>
      <c r="B19" s="162" t="s">
        <v>116</v>
      </c>
      <c r="C19" s="192">
        <v>146</v>
      </c>
    </row>
    <row r="20" spans="1:3" s="122" customFormat="1" ht="21" customHeight="1" x14ac:dyDescent="0.25">
      <c r="A20" s="154">
        <v>11</v>
      </c>
      <c r="B20" s="162" t="s">
        <v>363</v>
      </c>
      <c r="C20" s="192">
        <v>141</v>
      </c>
    </row>
    <row r="21" spans="1:3" s="122" customFormat="1" ht="21.95" customHeight="1" x14ac:dyDescent="0.25">
      <c r="A21" s="154">
        <v>12</v>
      </c>
      <c r="B21" s="162" t="s">
        <v>359</v>
      </c>
      <c r="C21" s="192">
        <v>108</v>
      </c>
    </row>
    <row r="22" spans="1:3" s="122" customFormat="1" ht="21.95" customHeight="1" x14ac:dyDescent="0.25">
      <c r="A22" s="154">
        <v>13</v>
      </c>
      <c r="B22" s="162" t="s">
        <v>113</v>
      </c>
      <c r="C22" s="192">
        <v>99</v>
      </c>
    </row>
    <row r="23" spans="1:3" s="122" customFormat="1" ht="21.75" customHeight="1" x14ac:dyDescent="0.25">
      <c r="A23" s="154">
        <v>14</v>
      </c>
      <c r="B23" s="162" t="s">
        <v>121</v>
      </c>
      <c r="C23" s="192">
        <v>88</v>
      </c>
    </row>
    <row r="24" spans="1:3" s="122" customFormat="1" ht="22.5" customHeight="1" x14ac:dyDescent="0.25">
      <c r="A24" s="154">
        <v>15</v>
      </c>
      <c r="B24" s="162" t="s">
        <v>133</v>
      </c>
      <c r="C24" s="333">
        <v>86</v>
      </c>
    </row>
    <row r="25" spans="1:3" s="122" customFormat="1" ht="34.5" customHeight="1" x14ac:dyDescent="0.25">
      <c r="A25" s="154">
        <v>16</v>
      </c>
      <c r="B25" s="162" t="s">
        <v>322</v>
      </c>
      <c r="C25" s="192">
        <v>80</v>
      </c>
    </row>
    <row r="26" spans="1:3" s="122" customFormat="1" ht="21" customHeight="1" x14ac:dyDescent="0.25">
      <c r="A26" s="154">
        <v>17</v>
      </c>
      <c r="B26" s="162" t="s">
        <v>128</v>
      </c>
      <c r="C26" s="192">
        <v>76</v>
      </c>
    </row>
    <row r="27" spans="1:3" s="122" customFormat="1" ht="21" customHeight="1" x14ac:dyDescent="0.25">
      <c r="A27" s="154">
        <v>18</v>
      </c>
      <c r="B27" s="162" t="s">
        <v>125</v>
      </c>
      <c r="C27" s="192">
        <v>75</v>
      </c>
    </row>
    <row r="28" spans="1:3" s="122" customFormat="1" ht="21" customHeight="1" x14ac:dyDescent="0.25">
      <c r="A28" s="154">
        <v>19</v>
      </c>
      <c r="B28" s="162" t="s">
        <v>424</v>
      </c>
      <c r="C28" s="192">
        <v>66</v>
      </c>
    </row>
    <row r="29" spans="1:3" s="122" customFormat="1" ht="21" customHeight="1" x14ac:dyDescent="0.25">
      <c r="A29" s="154">
        <v>20</v>
      </c>
      <c r="B29" s="162" t="s">
        <v>173</v>
      </c>
      <c r="C29" s="192">
        <v>64</v>
      </c>
    </row>
    <row r="30" spans="1:3" s="122" customFormat="1" ht="21" customHeight="1" x14ac:dyDescent="0.25">
      <c r="A30" s="154">
        <v>21</v>
      </c>
      <c r="B30" s="162" t="s">
        <v>117</v>
      </c>
      <c r="C30" s="192">
        <v>63</v>
      </c>
    </row>
    <row r="31" spans="1:3" s="122" customFormat="1" ht="21" customHeight="1" x14ac:dyDescent="0.25">
      <c r="A31" s="154">
        <v>22</v>
      </c>
      <c r="B31" s="162" t="s">
        <v>361</v>
      </c>
      <c r="C31" s="192">
        <v>62</v>
      </c>
    </row>
    <row r="32" spans="1:3" s="122" customFormat="1" ht="21" customHeight="1" x14ac:dyDescent="0.25">
      <c r="A32" s="154">
        <v>23</v>
      </c>
      <c r="B32" s="162" t="s">
        <v>196</v>
      </c>
      <c r="C32" s="192">
        <v>57</v>
      </c>
    </row>
    <row r="33" spans="1:3" s="122" customFormat="1" ht="21.75" customHeight="1" x14ac:dyDescent="0.25">
      <c r="A33" s="154">
        <v>24</v>
      </c>
      <c r="B33" s="162" t="s">
        <v>425</v>
      </c>
      <c r="C33" s="192">
        <v>56</v>
      </c>
    </row>
    <row r="34" spans="1:3" s="122" customFormat="1" ht="21.75" customHeight="1" x14ac:dyDescent="0.25">
      <c r="A34" s="154">
        <v>25</v>
      </c>
      <c r="B34" s="162" t="s">
        <v>169</v>
      </c>
      <c r="C34" s="192">
        <v>56</v>
      </c>
    </row>
    <row r="35" spans="1:3" s="122" customFormat="1" ht="21.75" customHeight="1" x14ac:dyDescent="0.25">
      <c r="A35" s="154">
        <v>26</v>
      </c>
      <c r="B35" s="162" t="s">
        <v>375</v>
      </c>
      <c r="C35" s="192">
        <v>54</v>
      </c>
    </row>
    <row r="36" spans="1:3" s="122" customFormat="1" ht="21" customHeight="1" x14ac:dyDescent="0.25">
      <c r="A36" s="154">
        <v>27</v>
      </c>
      <c r="B36" s="162" t="s">
        <v>127</v>
      </c>
      <c r="C36" s="192">
        <v>53</v>
      </c>
    </row>
    <row r="37" spans="1:3" s="122" customFormat="1" ht="21.75" customHeight="1" x14ac:dyDescent="0.25">
      <c r="A37" s="154">
        <v>28</v>
      </c>
      <c r="B37" s="162" t="s">
        <v>140</v>
      </c>
      <c r="C37" s="192">
        <v>51</v>
      </c>
    </row>
    <row r="38" spans="1:3" s="122" customFormat="1" ht="21.75" customHeight="1" x14ac:dyDescent="0.25">
      <c r="A38" s="154">
        <v>29</v>
      </c>
      <c r="B38" s="162" t="s">
        <v>122</v>
      </c>
      <c r="C38" s="192">
        <v>47</v>
      </c>
    </row>
    <row r="39" spans="1:3" s="122" customFormat="1" ht="21.75" customHeight="1" x14ac:dyDescent="0.25">
      <c r="A39" s="154">
        <v>30</v>
      </c>
      <c r="B39" s="162" t="s">
        <v>150</v>
      </c>
      <c r="C39" s="192">
        <v>47</v>
      </c>
    </row>
    <row r="40" spans="1:3" s="122" customFormat="1" ht="21.75" customHeight="1" x14ac:dyDescent="0.25">
      <c r="A40" s="154">
        <v>31</v>
      </c>
      <c r="B40" s="162" t="s">
        <v>240</v>
      </c>
      <c r="C40" s="192">
        <v>46</v>
      </c>
    </row>
    <row r="41" spans="1:3" s="122" customFormat="1" ht="21.75" customHeight="1" x14ac:dyDescent="0.25">
      <c r="A41" s="154">
        <v>32</v>
      </c>
      <c r="B41" s="162" t="s">
        <v>147</v>
      </c>
      <c r="C41" s="192">
        <v>45</v>
      </c>
    </row>
    <row r="42" spans="1:3" s="122" customFormat="1" ht="21.75" customHeight="1" x14ac:dyDescent="0.25">
      <c r="A42" s="154">
        <v>33</v>
      </c>
      <c r="B42" s="162" t="s">
        <v>142</v>
      </c>
      <c r="C42" s="192">
        <v>45</v>
      </c>
    </row>
    <row r="43" spans="1:3" s="122" customFormat="1" ht="21.75" customHeight="1" x14ac:dyDescent="0.25">
      <c r="A43" s="154">
        <v>34</v>
      </c>
      <c r="B43" s="162" t="s">
        <v>372</v>
      </c>
      <c r="C43" s="192">
        <v>43</v>
      </c>
    </row>
    <row r="44" spans="1:3" s="122" customFormat="1" ht="52.5" customHeight="1" x14ac:dyDescent="0.25">
      <c r="A44" s="154">
        <v>35</v>
      </c>
      <c r="B44" s="162" t="s">
        <v>429</v>
      </c>
      <c r="C44" s="192">
        <v>42</v>
      </c>
    </row>
    <row r="45" spans="1:3" s="122" customFormat="1" ht="21.95" customHeight="1" x14ac:dyDescent="0.25">
      <c r="A45" s="154">
        <v>36</v>
      </c>
      <c r="B45" s="162" t="s">
        <v>136</v>
      </c>
      <c r="C45" s="192">
        <v>40</v>
      </c>
    </row>
    <row r="46" spans="1:3" s="122" customFormat="1" ht="21.95" customHeight="1" x14ac:dyDescent="0.25">
      <c r="A46" s="154">
        <v>37</v>
      </c>
      <c r="B46" s="162" t="s">
        <v>118</v>
      </c>
      <c r="C46" s="192">
        <v>38</v>
      </c>
    </row>
    <row r="47" spans="1:3" s="122" customFormat="1" ht="21.75" customHeight="1" x14ac:dyDescent="0.25">
      <c r="A47" s="154">
        <v>38</v>
      </c>
      <c r="B47" s="162" t="s">
        <v>239</v>
      </c>
      <c r="C47" s="192">
        <v>38</v>
      </c>
    </row>
    <row r="48" spans="1:3" s="122" customFormat="1" ht="22.5" customHeight="1" x14ac:dyDescent="0.25">
      <c r="A48" s="154">
        <v>39</v>
      </c>
      <c r="B48" s="193" t="s">
        <v>190</v>
      </c>
      <c r="C48" s="333">
        <v>38</v>
      </c>
    </row>
    <row r="49" spans="1:3" s="122" customFormat="1" ht="21.75" customHeight="1" x14ac:dyDescent="0.25">
      <c r="A49" s="154">
        <v>40</v>
      </c>
      <c r="B49" s="162" t="s">
        <v>135</v>
      </c>
      <c r="C49" s="192">
        <v>35</v>
      </c>
    </row>
    <row r="50" spans="1:3" s="122" customFormat="1" ht="21.75" customHeight="1" x14ac:dyDescent="0.25">
      <c r="A50" s="154">
        <v>41</v>
      </c>
      <c r="B50" s="162" t="s">
        <v>131</v>
      </c>
      <c r="C50" s="192">
        <v>35</v>
      </c>
    </row>
    <row r="51" spans="1:3" s="122" customFormat="1" ht="21.75" customHeight="1" x14ac:dyDescent="0.25">
      <c r="A51" s="154">
        <v>42</v>
      </c>
      <c r="B51" s="162" t="s">
        <v>324</v>
      </c>
      <c r="C51" s="192">
        <v>33</v>
      </c>
    </row>
    <row r="52" spans="1:3" s="122" customFormat="1" ht="21.75" customHeight="1" x14ac:dyDescent="0.25">
      <c r="A52" s="154">
        <v>43</v>
      </c>
      <c r="B52" s="162" t="s">
        <v>120</v>
      </c>
      <c r="C52" s="192">
        <v>33</v>
      </c>
    </row>
    <row r="53" spans="1:3" s="122" customFormat="1" ht="21.75" customHeight="1" x14ac:dyDescent="0.25">
      <c r="A53" s="154">
        <v>44</v>
      </c>
      <c r="B53" s="162" t="s">
        <v>134</v>
      </c>
      <c r="C53" s="192">
        <v>33</v>
      </c>
    </row>
    <row r="54" spans="1:3" s="122" customFormat="1" ht="21.75" customHeight="1" x14ac:dyDescent="0.25">
      <c r="A54" s="154">
        <v>45</v>
      </c>
      <c r="B54" s="162" t="s">
        <v>159</v>
      </c>
      <c r="C54" s="192">
        <v>33</v>
      </c>
    </row>
    <row r="55" spans="1:3" s="122" customFormat="1" ht="21.75" customHeight="1" x14ac:dyDescent="0.25">
      <c r="A55" s="154">
        <v>46</v>
      </c>
      <c r="B55" s="162" t="s">
        <v>439</v>
      </c>
      <c r="C55" s="192">
        <v>32</v>
      </c>
    </row>
    <row r="56" spans="1:3" s="122" customFormat="1" ht="21.95" customHeight="1" x14ac:dyDescent="0.25">
      <c r="A56" s="154">
        <v>47</v>
      </c>
      <c r="B56" s="162" t="s">
        <v>132</v>
      </c>
      <c r="C56" s="192">
        <v>32</v>
      </c>
    </row>
    <row r="57" spans="1:3" s="122" customFormat="1" ht="36.950000000000003" customHeight="1" x14ac:dyDescent="0.25">
      <c r="A57" s="154">
        <v>48</v>
      </c>
      <c r="B57" s="162" t="s">
        <v>126</v>
      </c>
      <c r="C57" s="333">
        <v>31</v>
      </c>
    </row>
    <row r="58" spans="1:3" s="122" customFormat="1" ht="21.75" customHeight="1" x14ac:dyDescent="0.25">
      <c r="A58" s="154">
        <v>49</v>
      </c>
      <c r="B58" s="162" t="s">
        <v>157</v>
      </c>
      <c r="C58" s="192">
        <v>31</v>
      </c>
    </row>
    <row r="59" spans="1:3" s="122" customFormat="1" ht="21.75" customHeight="1" x14ac:dyDescent="0.25">
      <c r="A59" s="154">
        <v>50</v>
      </c>
      <c r="B59" s="162" t="s">
        <v>141</v>
      </c>
      <c r="C59" s="192">
        <v>30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zoomScale="90" zoomScaleNormal="90" zoomScaleSheetLayoutView="90" workbookViewId="0">
      <selection activeCell="E10" sqref="E10"/>
    </sheetView>
  </sheetViews>
  <sheetFormatPr defaultColWidth="8.85546875" defaultRowHeight="15.75" x14ac:dyDescent="0.25"/>
  <cols>
    <col min="1" max="1" width="4.42578125" style="172" customWidth="1"/>
    <col min="2" max="2" width="61.42578125" style="173" customWidth="1"/>
    <col min="3" max="3" width="24.5703125" style="117" customWidth="1"/>
    <col min="4" max="217" width="8.85546875" style="117"/>
    <col min="218" max="218" width="4.42578125" style="117" customWidth="1"/>
    <col min="219" max="219" width="28.42578125" style="117" customWidth="1"/>
    <col min="220" max="222" width="10" style="117" customWidth="1"/>
    <col min="223" max="223" width="11.42578125" style="117" customWidth="1"/>
    <col min="224" max="225" width="11" style="117" customWidth="1"/>
    <col min="226" max="473" width="8.85546875" style="117"/>
    <col min="474" max="474" width="4.42578125" style="117" customWidth="1"/>
    <col min="475" max="475" width="28.42578125" style="117" customWidth="1"/>
    <col min="476" max="478" width="10" style="117" customWidth="1"/>
    <col min="479" max="479" width="11.42578125" style="117" customWidth="1"/>
    <col min="480" max="481" width="11" style="117" customWidth="1"/>
    <col min="482" max="729" width="8.85546875" style="117"/>
    <col min="730" max="730" width="4.42578125" style="117" customWidth="1"/>
    <col min="731" max="731" width="28.42578125" style="117" customWidth="1"/>
    <col min="732" max="734" width="10" style="117" customWidth="1"/>
    <col min="735" max="735" width="11.42578125" style="117" customWidth="1"/>
    <col min="736" max="737" width="11" style="117" customWidth="1"/>
    <col min="738" max="985" width="8.85546875" style="117"/>
    <col min="986" max="986" width="4.42578125" style="117" customWidth="1"/>
    <col min="987" max="987" width="28.42578125" style="117" customWidth="1"/>
    <col min="988" max="990" width="10" style="117" customWidth="1"/>
    <col min="991" max="991" width="11.42578125" style="117" customWidth="1"/>
    <col min="992" max="993" width="11" style="117" customWidth="1"/>
    <col min="994" max="1241" width="8.85546875" style="117"/>
    <col min="1242" max="1242" width="4.42578125" style="117" customWidth="1"/>
    <col min="1243" max="1243" width="28.42578125" style="117" customWidth="1"/>
    <col min="1244" max="1246" width="10" style="117" customWidth="1"/>
    <col min="1247" max="1247" width="11.42578125" style="117" customWidth="1"/>
    <col min="1248" max="1249" width="11" style="117" customWidth="1"/>
    <col min="1250" max="1497" width="8.85546875" style="117"/>
    <col min="1498" max="1498" width="4.42578125" style="117" customWidth="1"/>
    <col min="1499" max="1499" width="28.42578125" style="117" customWidth="1"/>
    <col min="1500" max="1502" width="10" style="117" customWidth="1"/>
    <col min="1503" max="1503" width="11.42578125" style="117" customWidth="1"/>
    <col min="1504" max="1505" width="11" style="117" customWidth="1"/>
    <col min="1506" max="1753" width="8.85546875" style="117"/>
    <col min="1754" max="1754" width="4.42578125" style="117" customWidth="1"/>
    <col min="1755" max="1755" width="28.42578125" style="117" customWidth="1"/>
    <col min="1756" max="1758" width="10" style="117" customWidth="1"/>
    <col min="1759" max="1759" width="11.42578125" style="117" customWidth="1"/>
    <col min="1760" max="1761" width="11" style="117" customWidth="1"/>
    <col min="1762" max="2009" width="8.85546875" style="117"/>
    <col min="2010" max="2010" width="4.42578125" style="117" customWidth="1"/>
    <col min="2011" max="2011" width="28.42578125" style="117" customWidth="1"/>
    <col min="2012" max="2014" width="10" style="117" customWidth="1"/>
    <col min="2015" max="2015" width="11.42578125" style="117" customWidth="1"/>
    <col min="2016" max="2017" width="11" style="117" customWidth="1"/>
    <col min="2018" max="2265" width="8.85546875" style="117"/>
    <col min="2266" max="2266" width="4.42578125" style="117" customWidth="1"/>
    <col min="2267" max="2267" width="28.42578125" style="117" customWidth="1"/>
    <col min="2268" max="2270" width="10" style="117" customWidth="1"/>
    <col min="2271" max="2271" width="11.42578125" style="117" customWidth="1"/>
    <col min="2272" max="2273" width="11" style="117" customWidth="1"/>
    <col min="2274" max="2521" width="8.85546875" style="117"/>
    <col min="2522" max="2522" width="4.42578125" style="117" customWidth="1"/>
    <col min="2523" max="2523" width="28.42578125" style="117" customWidth="1"/>
    <col min="2524" max="2526" width="10" style="117" customWidth="1"/>
    <col min="2527" max="2527" width="11.42578125" style="117" customWidth="1"/>
    <col min="2528" max="2529" width="11" style="117" customWidth="1"/>
    <col min="2530" max="2777" width="8.85546875" style="117"/>
    <col min="2778" max="2778" width="4.42578125" style="117" customWidth="1"/>
    <col min="2779" max="2779" width="28.42578125" style="117" customWidth="1"/>
    <col min="2780" max="2782" width="10" style="117" customWidth="1"/>
    <col min="2783" max="2783" width="11.42578125" style="117" customWidth="1"/>
    <col min="2784" max="2785" width="11" style="117" customWidth="1"/>
    <col min="2786" max="3033" width="8.85546875" style="117"/>
    <col min="3034" max="3034" width="4.42578125" style="117" customWidth="1"/>
    <col min="3035" max="3035" width="28.42578125" style="117" customWidth="1"/>
    <col min="3036" max="3038" width="10" style="117" customWidth="1"/>
    <col min="3039" max="3039" width="11.42578125" style="117" customWidth="1"/>
    <col min="3040" max="3041" width="11" style="117" customWidth="1"/>
    <col min="3042" max="3289" width="8.85546875" style="117"/>
    <col min="3290" max="3290" width="4.42578125" style="117" customWidth="1"/>
    <col min="3291" max="3291" width="28.42578125" style="117" customWidth="1"/>
    <col min="3292" max="3294" width="10" style="117" customWidth="1"/>
    <col min="3295" max="3295" width="11.42578125" style="117" customWidth="1"/>
    <col min="3296" max="3297" width="11" style="117" customWidth="1"/>
    <col min="3298" max="3545" width="8.85546875" style="117"/>
    <col min="3546" max="3546" width="4.42578125" style="117" customWidth="1"/>
    <col min="3547" max="3547" width="28.42578125" style="117" customWidth="1"/>
    <col min="3548" max="3550" width="10" style="117" customWidth="1"/>
    <col min="3551" max="3551" width="11.42578125" style="117" customWidth="1"/>
    <col min="3552" max="3553" width="11" style="117" customWidth="1"/>
    <col min="3554" max="3801" width="8.85546875" style="117"/>
    <col min="3802" max="3802" width="4.42578125" style="117" customWidth="1"/>
    <col min="3803" max="3803" width="28.42578125" style="117" customWidth="1"/>
    <col min="3804" max="3806" width="10" style="117" customWidth="1"/>
    <col min="3807" max="3807" width="11.42578125" style="117" customWidth="1"/>
    <col min="3808" max="3809" width="11" style="117" customWidth="1"/>
    <col min="3810" max="4057" width="8.85546875" style="117"/>
    <col min="4058" max="4058" width="4.42578125" style="117" customWidth="1"/>
    <col min="4059" max="4059" width="28.42578125" style="117" customWidth="1"/>
    <col min="4060" max="4062" width="10" style="117" customWidth="1"/>
    <col min="4063" max="4063" width="11.42578125" style="117" customWidth="1"/>
    <col min="4064" max="4065" width="11" style="117" customWidth="1"/>
    <col min="4066" max="4313" width="8.85546875" style="117"/>
    <col min="4314" max="4314" width="4.42578125" style="117" customWidth="1"/>
    <col min="4315" max="4315" width="28.42578125" style="117" customWidth="1"/>
    <col min="4316" max="4318" width="10" style="117" customWidth="1"/>
    <col min="4319" max="4319" width="11.42578125" style="117" customWidth="1"/>
    <col min="4320" max="4321" width="11" style="117" customWidth="1"/>
    <col min="4322" max="4569" width="8.85546875" style="117"/>
    <col min="4570" max="4570" width="4.42578125" style="117" customWidth="1"/>
    <col min="4571" max="4571" width="28.42578125" style="117" customWidth="1"/>
    <col min="4572" max="4574" width="10" style="117" customWidth="1"/>
    <col min="4575" max="4575" width="11.42578125" style="117" customWidth="1"/>
    <col min="4576" max="4577" width="11" style="117" customWidth="1"/>
    <col min="4578" max="4825" width="8.85546875" style="117"/>
    <col min="4826" max="4826" width="4.42578125" style="117" customWidth="1"/>
    <col min="4827" max="4827" width="28.42578125" style="117" customWidth="1"/>
    <col min="4828" max="4830" width="10" style="117" customWidth="1"/>
    <col min="4831" max="4831" width="11.42578125" style="117" customWidth="1"/>
    <col min="4832" max="4833" width="11" style="117" customWidth="1"/>
    <col min="4834" max="5081" width="8.85546875" style="117"/>
    <col min="5082" max="5082" width="4.42578125" style="117" customWidth="1"/>
    <col min="5083" max="5083" width="28.42578125" style="117" customWidth="1"/>
    <col min="5084" max="5086" width="10" style="117" customWidth="1"/>
    <col min="5087" max="5087" width="11.42578125" style="117" customWidth="1"/>
    <col min="5088" max="5089" width="11" style="117" customWidth="1"/>
    <col min="5090" max="5337" width="8.85546875" style="117"/>
    <col min="5338" max="5338" width="4.42578125" style="117" customWidth="1"/>
    <col min="5339" max="5339" width="28.42578125" style="117" customWidth="1"/>
    <col min="5340" max="5342" width="10" style="117" customWidth="1"/>
    <col min="5343" max="5343" width="11.42578125" style="117" customWidth="1"/>
    <col min="5344" max="5345" width="11" style="117" customWidth="1"/>
    <col min="5346" max="5593" width="8.85546875" style="117"/>
    <col min="5594" max="5594" width="4.42578125" style="117" customWidth="1"/>
    <col min="5595" max="5595" width="28.42578125" style="117" customWidth="1"/>
    <col min="5596" max="5598" width="10" style="117" customWidth="1"/>
    <col min="5599" max="5599" width="11.42578125" style="117" customWidth="1"/>
    <col min="5600" max="5601" width="11" style="117" customWidth="1"/>
    <col min="5602" max="5849" width="8.85546875" style="117"/>
    <col min="5850" max="5850" width="4.42578125" style="117" customWidth="1"/>
    <col min="5851" max="5851" width="28.42578125" style="117" customWidth="1"/>
    <col min="5852" max="5854" width="10" style="117" customWidth="1"/>
    <col min="5855" max="5855" width="11.42578125" style="117" customWidth="1"/>
    <col min="5856" max="5857" width="11" style="117" customWidth="1"/>
    <col min="5858" max="6105" width="8.85546875" style="117"/>
    <col min="6106" max="6106" width="4.42578125" style="117" customWidth="1"/>
    <col min="6107" max="6107" width="28.42578125" style="117" customWidth="1"/>
    <col min="6108" max="6110" width="10" style="117" customWidth="1"/>
    <col min="6111" max="6111" width="11.42578125" style="117" customWidth="1"/>
    <col min="6112" max="6113" width="11" style="117" customWidth="1"/>
    <col min="6114" max="6361" width="8.85546875" style="117"/>
    <col min="6362" max="6362" width="4.42578125" style="117" customWidth="1"/>
    <col min="6363" max="6363" width="28.42578125" style="117" customWidth="1"/>
    <col min="6364" max="6366" width="10" style="117" customWidth="1"/>
    <col min="6367" max="6367" width="11.42578125" style="117" customWidth="1"/>
    <col min="6368" max="6369" width="11" style="117" customWidth="1"/>
    <col min="6370" max="6617" width="8.85546875" style="117"/>
    <col min="6618" max="6618" width="4.42578125" style="117" customWidth="1"/>
    <col min="6619" max="6619" width="28.42578125" style="117" customWidth="1"/>
    <col min="6620" max="6622" width="10" style="117" customWidth="1"/>
    <col min="6623" max="6623" width="11.42578125" style="117" customWidth="1"/>
    <col min="6624" max="6625" width="11" style="117" customWidth="1"/>
    <col min="6626" max="6873" width="8.85546875" style="117"/>
    <col min="6874" max="6874" width="4.42578125" style="117" customWidth="1"/>
    <col min="6875" max="6875" width="28.42578125" style="117" customWidth="1"/>
    <col min="6876" max="6878" width="10" style="117" customWidth="1"/>
    <col min="6879" max="6879" width="11.42578125" style="117" customWidth="1"/>
    <col min="6880" max="6881" width="11" style="117" customWidth="1"/>
    <col min="6882" max="7129" width="8.85546875" style="117"/>
    <col min="7130" max="7130" width="4.42578125" style="117" customWidth="1"/>
    <col min="7131" max="7131" width="28.42578125" style="117" customWidth="1"/>
    <col min="7132" max="7134" width="10" style="117" customWidth="1"/>
    <col min="7135" max="7135" width="11.42578125" style="117" customWidth="1"/>
    <col min="7136" max="7137" width="11" style="117" customWidth="1"/>
    <col min="7138" max="7385" width="8.85546875" style="117"/>
    <col min="7386" max="7386" width="4.42578125" style="117" customWidth="1"/>
    <col min="7387" max="7387" width="28.42578125" style="117" customWidth="1"/>
    <col min="7388" max="7390" width="10" style="117" customWidth="1"/>
    <col min="7391" max="7391" width="11.42578125" style="117" customWidth="1"/>
    <col min="7392" max="7393" width="11" style="117" customWidth="1"/>
    <col min="7394" max="7641" width="8.85546875" style="117"/>
    <col min="7642" max="7642" width="4.42578125" style="117" customWidth="1"/>
    <col min="7643" max="7643" width="28.42578125" style="117" customWidth="1"/>
    <col min="7644" max="7646" width="10" style="117" customWidth="1"/>
    <col min="7647" max="7647" width="11.42578125" style="117" customWidth="1"/>
    <col min="7648" max="7649" width="11" style="117" customWidth="1"/>
    <col min="7650" max="7897" width="8.85546875" style="117"/>
    <col min="7898" max="7898" width="4.42578125" style="117" customWidth="1"/>
    <col min="7899" max="7899" width="28.42578125" style="117" customWidth="1"/>
    <col min="7900" max="7902" width="10" style="117" customWidth="1"/>
    <col min="7903" max="7903" width="11.42578125" style="117" customWidth="1"/>
    <col min="7904" max="7905" width="11" style="117" customWidth="1"/>
    <col min="7906" max="8153" width="8.85546875" style="117"/>
    <col min="8154" max="8154" width="4.42578125" style="117" customWidth="1"/>
    <col min="8155" max="8155" width="28.42578125" style="117" customWidth="1"/>
    <col min="8156" max="8158" width="10" style="117" customWidth="1"/>
    <col min="8159" max="8159" width="11.42578125" style="117" customWidth="1"/>
    <col min="8160" max="8161" width="11" style="117" customWidth="1"/>
    <col min="8162" max="8409" width="8.85546875" style="117"/>
    <col min="8410" max="8410" width="4.42578125" style="117" customWidth="1"/>
    <col min="8411" max="8411" width="28.42578125" style="117" customWidth="1"/>
    <col min="8412" max="8414" width="10" style="117" customWidth="1"/>
    <col min="8415" max="8415" width="11.42578125" style="117" customWidth="1"/>
    <col min="8416" max="8417" width="11" style="117" customWidth="1"/>
    <col min="8418" max="8665" width="8.85546875" style="117"/>
    <col min="8666" max="8666" width="4.42578125" style="117" customWidth="1"/>
    <col min="8667" max="8667" width="28.42578125" style="117" customWidth="1"/>
    <col min="8668" max="8670" width="10" style="117" customWidth="1"/>
    <col min="8671" max="8671" width="11.42578125" style="117" customWidth="1"/>
    <col min="8672" max="8673" width="11" style="117" customWidth="1"/>
    <col min="8674" max="8921" width="8.85546875" style="117"/>
    <col min="8922" max="8922" width="4.42578125" style="117" customWidth="1"/>
    <col min="8923" max="8923" width="28.42578125" style="117" customWidth="1"/>
    <col min="8924" max="8926" width="10" style="117" customWidth="1"/>
    <col min="8927" max="8927" width="11.42578125" style="117" customWidth="1"/>
    <col min="8928" max="8929" width="11" style="117" customWidth="1"/>
    <col min="8930" max="9177" width="8.85546875" style="117"/>
    <col min="9178" max="9178" width="4.42578125" style="117" customWidth="1"/>
    <col min="9179" max="9179" width="28.42578125" style="117" customWidth="1"/>
    <col min="9180" max="9182" width="10" style="117" customWidth="1"/>
    <col min="9183" max="9183" width="11.42578125" style="117" customWidth="1"/>
    <col min="9184" max="9185" width="11" style="117" customWidth="1"/>
    <col min="9186" max="9433" width="8.85546875" style="117"/>
    <col min="9434" max="9434" width="4.42578125" style="117" customWidth="1"/>
    <col min="9435" max="9435" width="28.42578125" style="117" customWidth="1"/>
    <col min="9436" max="9438" width="10" style="117" customWidth="1"/>
    <col min="9439" max="9439" width="11.42578125" style="117" customWidth="1"/>
    <col min="9440" max="9441" width="11" style="117" customWidth="1"/>
    <col min="9442" max="9689" width="8.85546875" style="117"/>
    <col min="9690" max="9690" width="4.42578125" style="117" customWidth="1"/>
    <col min="9691" max="9691" width="28.42578125" style="117" customWidth="1"/>
    <col min="9692" max="9694" width="10" style="117" customWidth="1"/>
    <col min="9695" max="9695" width="11.42578125" style="117" customWidth="1"/>
    <col min="9696" max="9697" width="11" style="117" customWidth="1"/>
    <col min="9698" max="9945" width="8.85546875" style="117"/>
    <col min="9946" max="9946" width="4.42578125" style="117" customWidth="1"/>
    <col min="9947" max="9947" width="28.42578125" style="117" customWidth="1"/>
    <col min="9948" max="9950" width="10" style="117" customWidth="1"/>
    <col min="9951" max="9951" width="11.42578125" style="117" customWidth="1"/>
    <col min="9952" max="9953" width="11" style="117" customWidth="1"/>
    <col min="9954" max="10201" width="8.85546875" style="117"/>
    <col min="10202" max="10202" width="4.42578125" style="117" customWidth="1"/>
    <col min="10203" max="10203" width="28.42578125" style="117" customWidth="1"/>
    <col min="10204" max="10206" width="10" style="117" customWidth="1"/>
    <col min="10207" max="10207" width="11.42578125" style="117" customWidth="1"/>
    <col min="10208" max="10209" width="11" style="117" customWidth="1"/>
    <col min="10210" max="10457" width="8.85546875" style="117"/>
    <col min="10458" max="10458" width="4.42578125" style="117" customWidth="1"/>
    <col min="10459" max="10459" width="28.42578125" style="117" customWidth="1"/>
    <col min="10460" max="10462" width="10" style="117" customWidth="1"/>
    <col min="10463" max="10463" width="11.42578125" style="117" customWidth="1"/>
    <col min="10464" max="10465" width="11" style="117" customWidth="1"/>
    <col min="10466" max="10713" width="8.85546875" style="117"/>
    <col min="10714" max="10714" width="4.42578125" style="117" customWidth="1"/>
    <col min="10715" max="10715" width="28.42578125" style="117" customWidth="1"/>
    <col min="10716" max="10718" width="10" style="117" customWidth="1"/>
    <col min="10719" max="10719" width="11.42578125" style="117" customWidth="1"/>
    <col min="10720" max="10721" width="11" style="117" customWidth="1"/>
    <col min="10722" max="10969" width="8.85546875" style="117"/>
    <col min="10970" max="10970" width="4.42578125" style="117" customWidth="1"/>
    <col min="10971" max="10971" width="28.42578125" style="117" customWidth="1"/>
    <col min="10972" max="10974" width="10" style="117" customWidth="1"/>
    <col min="10975" max="10975" width="11.42578125" style="117" customWidth="1"/>
    <col min="10976" max="10977" width="11" style="117" customWidth="1"/>
    <col min="10978" max="11225" width="8.85546875" style="117"/>
    <col min="11226" max="11226" width="4.42578125" style="117" customWidth="1"/>
    <col min="11227" max="11227" width="28.42578125" style="117" customWidth="1"/>
    <col min="11228" max="11230" width="10" style="117" customWidth="1"/>
    <col min="11231" max="11231" width="11.42578125" style="117" customWidth="1"/>
    <col min="11232" max="11233" width="11" style="117" customWidth="1"/>
    <col min="11234" max="11481" width="8.85546875" style="117"/>
    <col min="11482" max="11482" width="4.42578125" style="117" customWidth="1"/>
    <col min="11483" max="11483" width="28.42578125" style="117" customWidth="1"/>
    <col min="11484" max="11486" width="10" style="117" customWidth="1"/>
    <col min="11487" max="11487" width="11.42578125" style="117" customWidth="1"/>
    <col min="11488" max="11489" width="11" style="117" customWidth="1"/>
    <col min="11490" max="11737" width="8.85546875" style="117"/>
    <col min="11738" max="11738" width="4.42578125" style="117" customWidth="1"/>
    <col min="11739" max="11739" width="28.42578125" style="117" customWidth="1"/>
    <col min="11740" max="11742" width="10" style="117" customWidth="1"/>
    <col min="11743" max="11743" width="11.42578125" style="117" customWidth="1"/>
    <col min="11744" max="11745" width="11" style="117" customWidth="1"/>
    <col min="11746" max="11993" width="8.85546875" style="117"/>
    <col min="11994" max="11994" width="4.42578125" style="117" customWidth="1"/>
    <col min="11995" max="11995" width="28.42578125" style="117" customWidth="1"/>
    <col min="11996" max="11998" width="10" style="117" customWidth="1"/>
    <col min="11999" max="11999" width="11.42578125" style="117" customWidth="1"/>
    <col min="12000" max="12001" width="11" style="117" customWidth="1"/>
    <col min="12002" max="12249" width="8.85546875" style="117"/>
    <col min="12250" max="12250" width="4.42578125" style="117" customWidth="1"/>
    <col min="12251" max="12251" width="28.42578125" style="117" customWidth="1"/>
    <col min="12252" max="12254" width="10" style="117" customWidth="1"/>
    <col min="12255" max="12255" width="11.42578125" style="117" customWidth="1"/>
    <col min="12256" max="12257" width="11" style="117" customWidth="1"/>
    <col min="12258" max="12505" width="8.85546875" style="117"/>
    <col min="12506" max="12506" width="4.42578125" style="117" customWidth="1"/>
    <col min="12507" max="12507" width="28.42578125" style="117" customWidth="1"/>
    <col min="12508" max="12510" width="10" style="117" customWidth="1"/>
    <col min="12511" max="12511" width="11.42578125" style="117" customWidth="1"/>
    <col min="12512" max="12513" width="11" style="117" customWidth="1"/>
    <col min="12514" max="12761" width="8.85546875" style="117"/>
    <col min="12762" max="12762" width="4.42578125" style="117" customWidth="1"/>
    <col min="12763" max="12763" width="28.42578125" style="117" customWidth="1"/>
    <col min="12764" max="12766" width="10" style="117" customWidth="1"/>
    <col min="12767" max="12767" width="11.42578125" style="117" customWidth="1"/>
    <col min="12768" max="12769" width="11" style="117" customWidth="1"/>
    <col min="12770" max="13017" width="8.85546875" style="117"/>
    <col min="13018" max="13018" width="4.42578125" style="117" customWidth="1"/>
    <col min="13019" max="13019" width="28.42578125" style="117" customWidth="1"/>
    <col min="13020" max="13022" width="10" style="117" customWidth="1"/>
    <col min="13023" max="13023" width="11.42578125" style="117" customWidth="1"/>
    <col min="13024" max="13025" width="11" style="117" customWidth="1"/>
    <col min="13026" max="13273" width="8.85546875" style="117"/>
    <col min="13274" max="13274" width="4.42578125" style="117" customWidth="1"/>
    <col min="13275" max="13275" width="28.42578125" style="117" customWidth="1"/>
    <col min="13276" max="13278" width="10" style="117" customWidth="1"/>
    <col min="13279" max="13279" width="11.42578125" style="117" customWidth="1"/>
    <col min="13280" max="13281" width="11" style="117" customWidth="1"/>
    <col min="13282" max="13529" width="8.85546875" style="117"/>
    <col min="13530" max="13530" width="4.42578125" style="117" customWidth="1"/>
    <col min="13531" max="13531" width="28.42578125" style="117" customWidth="1"/>
    <col min="13532" max="13534" width="10" style="117" customWidth="1"/>
    <col min="13535" max="13535" width="11.42578125" style="117" customWidth="1"/>
    <col min="13536" max="13537" width="11" style="117" customWidth="1"/>
    <col min="13538" max="13785" width="8.85546875" style="117"/>
    <col min="13786" max="13786" width="4.42578125" style="117" customWidth="1"/>
    <col min="13787" max="13787" width="28.42578125" style="117" customWidth="1"/>
    <col min="13788" max="13790" width="10" style="117" customWidth="1"/>
    <col min="13791" max="13791" width="11.42578125" style="117" customWidth="1"/>
    <col min="13792" max="13793" width="11" style="117" customWidth="1"/>
    <col min="13794" max="14041" width="8.85546875" style="117"/>
    <col min="14042" max="14042" width="4.42578125" style="117" customWidth="1"/>
    <col min="14043" max="14043" width="28.42578125" style="117" customWidth="1"/>
    <col min="14044" max="14046" width="10" style="117" customWidth="1"/>
    <col min="14047" max="14047" width="11.42578125" style="117" customWidth="1"/>
    <col min="14048" max="14049" width="11" style="117" customWidth="1"/>
    <col min="14050" max="14297" width="8.85546875" style="117"/>
    <col min="14298" max="14298" width="4.42578125" style="117" customWidth="1"/>
    <col min="14299" max="14299" width="28.42578125" style="117" customWidth="1"/>
    <col min="14300" max="14302" width="10" style="117" customWidth="1"/>
    <col min="14303" max="14303" width="11.42578125" style="117" customWidth="1"/>
    <col min="14304" max="14305" width="11" style="117" customWidth="1"/>
    <col min="14306" max="14553" width="8.85546875" style="117"/>
    <col min="14554" max="14554" width="4.42578125" style="117" customWidth="1"/>
    <col min="14555" max="14555" width="28.42578125" style="117" customWidth="1"/>
    <col min="14556" max="14558" width="10" style="117" customWidth="1"/>
    <col min="14559" max="14559" width="11.42578125" style="117" customWidth="1"/>
    <col min="14560" max="14561" width="11" style="117" customWidth="1"/>
    <col min="14562" max="14809" width="8.85546875" style="117"/>
    <col min="14810" max="14810" width="4.42578125" style="117" customWidth="1"/>
    <col min="14811" max="14811" width="28.42578125" style="117" customWidth="1"/>
    <col min="14812" max="14814" width="10" style="117" customWidth="1"/>
    <col min="14815" max="14815" width="11.42578125" style="117" customWidth="1"/>
    <col min="14816" max="14817" width="11" style="117" customWidth="1"/>
    <col min="14818" max="15065" width="8.85546875" style="117"/>
    <col min="15066" max="15066" width="4.42578125" style="117" customWidth="1"/>
    <col min="15067" max="15067" width="28.42578125" style="117" customWidth="1"/>
    <col min="15068" max="15070" width="10" style="117" customWidth="1"/>
    <col min="15071" max="15071" width="11.42578125" style="117" customWidth="1"/>
    <col min="15072" max="15073" width="11" style="117" customWidth="1"/>
    <col min="15074" max="15321" width="8.85546875" style="117"/>
    <col min="15322" max="15322" width="4.42578125" style="117" customWidth="1"/>
    <col min="15323" max="15323" width="28.42578125" style="117" customWidth="1"/>
    <col min="15324" max="15326" width="10" style="117" customWidth="1"/>
    <col min="15327" max="15327" width="11.42578125" style="117" customWidth="1"/>
    <col min="15328" max="15329" width="11" style="117" customWidth="1"/>
    <col min="15330" max="15577" width="8.85546875" style="117"/>
    <col min="15578" max="15578" width="4.42578125" style="117" customWidth="1"/>
    <col min="15579" max="15579" width="28.42578125" style="117" customWidth="1"/>
    <col min="15580" max="15582" width="10" style="117" customWidth="1"/>
    <col min="15583" max="15583" width="11.42578125" style="117" customWidth="1"/>
    <col min="15584" max="15585" width="11" style="117" customWidth="1"/>
    <col min="15586" max="15833" width="8.85546875" style="117"/>
    <col min="15834" max="15834" width="4.42578125" style="117" customWidth="1"/>
    <col min="15835" max="15835" width="28.42578125" style="117" customWidth="1"/>
    <col min="15836" max="15838" width="10" style="117" customWidth="1"/>
    <col min="15839" max="15839" width="11.42578125" style="117" customWidth="1"/>
    <col min="15840" max="15841" width="11" style="117" customWidth="1"/>
    <col min="15842" max="16089" width="8.85546875" style="117"/>
    <col min="16090" max="16090" width="4.42578125" style="117" customWidth="1"/>
    <col min="16091" max="16091" width="28.42578125" style="117" customWidth="1"/>
    <col min="16092" max="16094" width="10" style="117" customWidth="1"/>
    <col min="16095" max="16095" width="11.42578125" style="117" customWidth="1"/>
    <col min="16096" max="16097" width="11" style="117" customWidth="1"/>
    <col min="16098" max="16384" width="8.85546875" style="117"/>
  </cols>
  <sheetData>
    <row r="1" spans="1:7" ht="21" customHeight="1" x14ac:dyDescent="0.25">
      <c r="A1" s="563" t="s">
        <v>217</v>
      </c>
      <c r="B1" s="563"/>
      <c r="C1" s="563"/>
    </row>
    <row r="2" spans="1:7" s="128" customFormat="1" ht="20.25" x14ac:dyDescent="0.3">
      <c r="A2" s="459" t="s">
        <v>215</v>
      </c>
      <c r="B2" s="459"/>
      <c r="C2" s="459"/>
      <c r="D2" s="164"/>
      <c r="E2" s="164"/>
      <c r="F2" s="164"/>
      <c r="G2" s="164"/>
    </row>
    <row r="3" spans="1:7" s="128" customFormat="1" ht="20.25" x14ac:dyDescent="0.3">
      <c r="A3" s="459" t="s">
        <v>529</v>
      </c>
      <c r="B3" s="459"/>
      <c r="C3" s="459"/>
      <c r="D3" s="164"/>
      <c r="E3" s="164"/>
      <c r="F3" s="164"/>
      <c r="G3" s="164"/>
    </row>
    <row r="4" spans="1:7" s="128" customFormat="1" ht="20.25" x14ac:dyDescent="0.3">
      <c r="A4" s="469" t="s">
        <v>145</v>
      </c>
      <c r="B4" s="469"/>
      <c r="C4" s="469"/>
    </row>
    <row r="5" spans="1:7" s="130" customFormat="1" ht="13.15" x14ac:dyDescent="0.25">
      <c r="A5" s="165"/>
      <c r="B5" s="166"/>
    </row>
    <row r="6" spans="1:7" ht="13.35" customHeight="1" x14ac:dyDescent="0.25">
      <c r="A6" s="457" t="s">
        <v>107</v>
      </c>
      <c r="B6" s="457" t="s">
        <v>102</v>
      </c>
      <c r="C6" s="562" t="s">
        <v>216</v>
      </c>
    </row>
    <row r="7" spans="1:7" ht="23.1" customHeight="1" x14ac:dyDescent="0.25">
      <c r="A7" s="457"/>
      <c r="B7" s="457"/>
      <c r="C7" s="562"/>
    </row>
    <row r="8" spans="1:7" ht="27" customHeight="1" x14ac:dyDescent="0.25">
      <c r="A8" s="457"/>
      <c r="B8" s="457"/>
      <c r="C8" s="562"/>
    </row>
    <row r="9" spans="1:7" x14ac:dyDescent="0.25">
      <c r="A9" s="154" t="s">
        <v>22</v>
      </c>
      <c r="B9" s="154" t="s">
        <v>212</v>
      </c>
      <c r="C9" s="154">
        <v>1</v>
      </c>
    </row>
    <row r="10" spans="1:7" s="128" customFormat="1" ht="35.1" customHeight="1" x14ac:dyDescent="0.3">
      <c r="A10" s="490" t="s">
        <v>146</v>
      </c>
      <c r="B10" s="490"/>
      <c r="C10" s="490"/>
    </row>
    <row r="11" spans="1:7" ht="21" customHeight="1" x14ac:dyDescent="0.25">
      <c r="A11" s="154">
        <v>1</v>
      </c>
      <c r="B11" s="382" t="s">
        <v>128</v>
      </c>
      <c r="C11" s="167">
        <v>76</v>
      </c>
    </row>
    <row r="12" spans="1:7" ht="21" customHeight="1" x14ac:dyDescent="0.25">
      <c r="A12" s="154">
        <v>2</v>
      </c>
      <c r="B12" s="155" t="s">
        <v>150</v>
      </c>
      <c r="C12" s="167">
        <v>47</v>
      </c>
    </row>
    <row r="13" spans="1:7" ht="21" customHeight="1" x14ac:dyDescent="0.25">
      <c r="A13" s="154">
        <v>3</v>
      </c>
      <c r="B13" s="168" t="s">
        <v>147</v>
      </c>
      <c r="C13" s="167">
        <v>45</v>
      </c>
    </row>
    <row r="14" spans="1:7" ht="21" customHeight="1" x14ac:dyDescent="0.25">
      <c r="A14" s="233">
        <v>4</v>
      </c>
      <c r="B14" s="168" t="s">
        <v>372</v>
      </c>
      <c r="C14" s="167">
        <v>43</v>
      </c>
    </row>
    <row r="15" spans="1:7" ht="21" customHeight="1" x14ac:dyDescent="0.25">
      <c r="A15" s="233">
        <v>5</v>
      </c>
      <c r="B15" s="168" t="s">
        <v>360</v>
      </c>
      <c r="C15" s="167">
        <v>29</v>
      </c>
    </row>
    <row r="16" spans="1:7" ht="21" customHeight="1" x14ac:dyDescent="0.25">
      <c r="A16" s="233">
        <v>6</v>
      </c>
      <c r="B16" s="168" t="s">
        <v>407</v>
      </c>
      <c r="C16" s="167">
        <v>26</v>
      </c>
    </row>
    <row r="17" spans="1:3" ht="21" customHeight="1" x14ac:dyDescent="0.25">
      <c r="A17" s="289">
        <v>7</v>
      </c>
      <c r="B17" s="168" t="s">
        <v>149</v>
      </c>
      <c r="C17" s="167">
        <v>23</v>
      </c>
    </row>
    <row r="18" spans="1:3" ht="21.75" customHeight="1" x14ac:dyDescent="0.25">
      <c r="A18" s="289">
        <v>8</v>
      </c>
      <c r="B18" s="168" t="s">
        <v>151</v>
      </c>
      <c r="C18" s="167">
        <v>22</v>
      </c>
    </row>
    <row r="19" spans="1:3" ht="21.75" customHeight="1" x14ac:dyDescent="0.25">
      <c r="A19" s="289">
        <v>9</v>
      </c>
      <c r="B19" s="168" t="s">
        <v>199</v>
      </c>
      <c r="C19" s="167">
        <v>19</v>
      </c>
    </row>
    <row r="20" spans="1:3" ht="21" customHeight="1" x14ac:dyDescent="0.25">
      <c r="A20" s="289">
        <v>10</v>
      </c>
      <c r="B20" s="168" t="s">
        <v>152</v>
      </c>
      <c r="C20" s="167">
        <v>19</v>
      </c>
    </row>
    <row r="21" spans="1:3" ht="21" customHeight="1" x14ac:dyDescent="0.25">
      <c r="A21" s="289">
        <v>11</v>
      </c>
      <c r="B21" s="168" t="s">
        <v>153</v>
      </c>
      <c r="C21" s="167">
        <v>17</v>
      </c>
    </row>
    <row r="22" spans="1:3" ht="21" customHeight="1" x14ac:dyDescent="0.25">
      <c r="A22" s="289">
        <v>12</v>
      </c>
      <c r="B22" s="168" t="s">
        <v>339</v>
      </c>
      <c r="C22" s="167">
        <v>17</v>
      </c>
    </row>
    <row r="23" spans="1:3" ht="21" customHeight="1" x14ac:dyDescent="0.25">
      <c r="A23" s="289">
        <v>13</v>
      </c>
      <c r="B23" s="168" t="s">
        <v>431</v>
      </c>
      <c r="C23" s="167">
        <v>17</v>
      </c>
    </row>
    <row r="24" spans="1:3" ht="21" customHeight="1" x14ac:dyDescent="0.25">
      <c r="A24" s="289">
        <v>14</v>
      </c>
      <c r="B24" s="168" t="s">
        <v>148</v>
      </c>
      <c r="C24" s="167">
        <v>12</v>
      </c>
    </row>
    <row r="25" spans="1:3" ht="35.1" customHeight="1" x14ac:dyDescent="0.25">
      <c r="A25" s="289">
        <v>15</v>
      </c>
      <c r="B25" s="168" t="s">
        <v>430</v>
      </c>
      <c r="C25" s="167">
        <v>11</v>
      </c>
    </row>
    <row r="26" spans="1:3" s="128" customFormat="1" ht="35.1" customHeight="1" x14ac:dyDescent="0.3">
      <c r="A26" s="490" t="s">
        <v>53</v>
      </c>
      <c r="B26" s="490"/>
      <c r="C26" s="490"/>
    </row>
    <row r="27" spans="1:3" ht="21" customHeight="1" x14ac:dyDescent="0.25">
      <c r="A27" s="154">
        <v>1</v>
      </c>
      <c r="B27" s="168" t="s">
        <v>359</v>
      </c>
      <c r="C27" s="154">
        <v>108</v>
      </c>
    </row>
    <row r="28" spans="1:3" ht="21" customHeight="1" x14ac:dyDescent="0.25">
      <c r="A28" s="154">
        <v>2</v>
      </c>
      <c r="B28" s="169" t="s">
        <v>424</v>
      </c>
      <c r="C28" s="154">
        <v>66</v>
      </c>
    </row>
    <row r="29" spans="1:3" ht="21" customHeight="1" x14ac:dyDescent="0.25">
      <c r="A29" s="154">
        <v>3</v>
      </c>
      <c r="B29" s="169" t="s">
        <v>157</v>
      </c>
      <c r="C29" s="154">
        <v>31</v>
      </c>
    </row>
    <row r="30" spans="1:3" ht="21" customHeight="1" x14ac:dyDescent="0.25">
      <c r="A30" s="154">
        <v>4</v>
      </c>
      <c r="B30" s="169" t="s">
        <v>141</v>
      </c>
      <c r="C30" s="154">
        <v>30</v>
      </c>
    </row>
    <row r="31" spans="1:3" ht="21" customHeight="1" x14ac:dyDescent="0.25">
      <c r="A31" s="154">
        <v>5</v>
      </c>
      <c r="B31" s="169" t="s">
        <v>144</v>
      </c>
      <c r="C31" s="154">
        <v>28</v>
      </c>
    </row>
    <row r="32" spans="1:3" ht="21" customHeight="1" x14ac:dyDescent="0.25">
      <c r="A32" s="154">
        <v>6</v>
      </c>
      <c r="B32" s="169" t="s">
        <v>426</v>
      </c>
      <c r="C32" s="154">
        <v>23</v>
      </c>
    </row>
    <row r="33" spans="1:3" ht="21" customHeight="1" x14ac:dyDescent="0.25">
      <c r="A33" s="154">
        <v>7</v>
      </c>
      <c r="B33" s="169" t="s">
        <v>155</v>
      </c>
      <c r="C33" s="154">
        <v>22</v>
      </c>
    </row>
    <row r="34" spans="1:3" ht="21" customHeight="1" x14ac:dyDescent="0.25">
      <c r="A34" s="289">
        <v>8</v>
      </c>
      <c r="B34" s="169" t="s">
        <v>433</v>
      </c>
      <c r="C34" s="289">
        <v>18</v>
      </c>
    </row>
    <row r="35" spans="1:3" ht="21" customHeight="1" x14ac:dyDescent="0.25">
      <c r="A35" s="289">
        <v>9</v>
      </c>
      <c r="B35" s="169" t="s">
        <v>435</v>
      </c>
      <c r="C35" s="289">
        <v>15</v>
      </c>
    </row>
    <row r="36" spans="1:3" ht="21" customHeight="1" x14ac:dyDescent="0.25">
      <c r="A36" s="289">
        <v>10</v>
      </c>
      <c r="B36" s="169" t="s">
        <v>156</v>
      </c>
      <c r="C36" s="289">
        <v>13</v>
      </c>
    </row>
    <row r="37" spans="1:3" ht="21" customHeight="1" x14ac:dyDescent="0.25">
      <c r="A37" s="289">
        <v>11</v>
      </c>
      <c r="B37" s="169" t="s">
        <v>436</v>
      </c>
      <c r="C37" s="289">
        <v>12</v>
      </c>
    </row>
    <row r="38" spans="1:3" ht="21" customHeight="1" x14ac:dyDescent="0.25">
      <c r="A38" s="289">
        <v>12</v>
      </c>
      <c r="B38" s="169" t="s">
        <v>374</v>
      </c>
      <c r="C38" s="289">
        <v>12</v>
      </c>
    </row>
    <row r="39" spans="1:3" ht="21" customHeight="1" x14ac:dyDescent="0.25">
      <c r="A39" s="289">
        <v>13</v>
      </c>
      <c r="B39" s="169" t="s">
        <v>292</v>
      </c>
      <c r="C39" s="289">
        <v>11</v>
      </c>
    </row>
    <row r="40" spans="1:3" ht="21" customHeight="1" x14ac:dyDescent="0.25">
      <c r="A40" s="289">
        <v>14</v>
      </c>
      <c r="B40" s="169" t="s">
        <v>465</v>
      </c>
      <c r="C40" s="289">
        <v>10</v>
      </c>
    </row>
    <row r="41" spans="1:3" ht="21" customHeight="1" x14ac:dyDescent="0.25">
      <c r="A41" s="154">
        <v>15</v>
      </c>
      <c r="B41" s="169" t="s">
        <v>434</v>
      </c>
      <c r="C41" s="154">
        <v>10</v>
      </c>
    </row>
    <row r="42" spans="1:3" s="128" customFormat="1" ht="35.1" customHeight="1" x14ac:dyDescent="0.3">
      <c r="A42" s="490" t="s">
        <v>54</v>
      </c>
      <c r="B42" s="490"/>
      <c r="C42" s="490"/>
    </row>
    <row r="43" spans="1:3" ht="20.25" customHeight="1" x14ac:dyDescent="0.25">
      <c r="A43" s="154">
        <v>1</v>
      </c>
      <c r="B43" s="170" t="s">
        <v>115</v>
      </c>
      <c r="C43" s="171">
        <v>194</v>
      </c>
    </row>
    <row r="44" spans="1:3" ht="20.25" customHeight="1" x14ac:dyDescent="0.25">
      <c r="A44" s="154">
        <v>2</v>
      </c>
      <c r="B44" s="170" t="s">
        <v>361</v>
      </c>
      <c r="C44" s="171">
        <v>62</v>
      </c>
    </row>
    <row r="45" spans="1:3" ht="20.25" customHeight="1" x14ac:dyDescent="0.25">
      <c r="A45" s="154">
        <v>3</v>
      </c>
      <c r="B45" s="170" t="s">
        <v>425</v>
      </c>
      <c r="C45" s="171">
        <v>56</v>
      </c>
    </row>
    <row r="46" spans="1:3" ht="20.25" customHeight="1" x14ac:dyDescent="0.25">
      <c r="A46" s="233">
        <v>4</v>
      </c>
      <c r="B46" s="170" t="s">
        <v>159</v>
      </c>
      <c r="C46" s="234">
        <v>33</v>
      </c>
    </row>
    <row r="47" spans="1:3" ht="20.25" customHeight="1" x14ac:dyDescent="0.25">
      <c r="A47" s="289">
        <v>5</v>
      </c>
      <c r="B47" s="170" t="s">
        <v>132</v>
      </c>
      <c r="C47" s="290">
        <v>32</v>
      </c>
    </row>
    <row r="48" spans="1:3" ht="20.25" customHeight="1" x14ac:dyDescent="0.25">
      <c r="A48" s="289">
        <v>6</v>
      </c>
      <c r="B48" s="170" t="s">
        <v>158</v>
      </c>
      <c r="C48" s="290">
        <v>26</v>
      </c>
    </row>
    <row r="49" spans="1:3" ht="20.25" customHeight="1" x14ac:dyDescent="0.25">
      <c r="A49" s="289">
        <v>7</v>
      </c>
      <c r="B49" s="170" t="s">
        <v>123</v>
      </c>
      <c r="C49" s="290">
        <v>26</v>
      </c>
    </row>
    <row r="50" spans="1:3" ht="20.25" customHeight="1" x14ac:dyDescent="0.25">
      <c r="A50" s="289">
        <v>8</v>
      </c>
      <c r="B50" s="170" t="s">
        <v>160</v>
      </c>
      <c r="C50" s="290">
        <v>20</v>
      </c>
    </row>
    <row r="51" spans="1:3" ht="20.25" customHeight="1" x14ac:dyDescent="0.25">
      <c r="A51" s="289">
        <v>9</v>
      </c>
      <c r="B51" s="170" t="s">
        <v>161</v>
      </c>
      <c r="C51" s="290">
        <v>17</v>
      </c>
    </row>
    <row r="52" spans="1:3" ht="20.25" customHeight="1" x14ac:dyDescent="0.25">
      <c r="A52" s="289">
        <v>10</v>
      </c>
      <c r="B52" s="170" t="s">
        <v>449</v>
      </c>
      <c r="C52" s="290">
        <v>17</v>
      </c>
    </row>
    <row r="53" spans="1:3" ht="20.25" customHeight="1" x14ac:dyDescent="0.25">
      <c r="A53" s="289">
        <v>11</v>
      </c>
      <c r="B53" s="170" t="s">
        <v>415</v>
      </c>
      <c r="C53" s="290">
        <v>14</v>
      </c>
    </row>
    <row r="54" spans="1:3" ht="20.25" customHeight="1" x14ac:dyDescent="0.25">
      <c r="A54" s="289">
        <v>12</v>
      </c>
      <c r="B54" s="170" t="s">
        <v>404</v>
      </c>
      <c r="C54" s="290">
        <v>12</v>
      </c>
    </row>
    <row r="55" spans="1:3" ht="20.25" customHeight="1" x14ac:dyDescent="0.25">
      <c r="A55" s="289">
        <v>13</v>
      </c>
      <c r="B55" s="170" t="s">
        <v>450</v>
      </c>
      <c r="C55" s="290">
        <v>12</v>
      </c>
    </row>
    <row r="56" spans="1:3" ht="20.25" customHeight="1" x14ac:dyDescent="0.25">
      <c r="A56" s="309">
        <v>14</v>
      </c>
      <c r="B56" s="170" t="s">
        <v>474</v>
      </c>
      <c r="C56" s="310">
        <v>10</v>
      </c>
    </row>
    <row r="57" spans="1:3" ht="20.25" customHeight="1" x14ac:dyDescent="0.25">
      <c r="A57" s="309">
        <v>15</v>
      </c>
      <c r="B57" s="170" t="s">
        <v>165</v>
      </c>
      <c r="C57" s="290">
        <v>9</v>
      </c>
    </row>
    <row r="58" spans="1:3" s="128" customFormat="1" ht="35.1" customHeight="1" x14ac:dyDescent="0.3">
      <c r="A58" s="490" t="s">
        <v>55</v>
      </c>
      <c r="B58" s="490"/>
      <c r="C58" s="490"/>
    </row>
    <row r="59" spans="1:3" ht="20.25" customHeight="1" x14ac:dyDescent="0.25">
      <c r="A59" s="171">
        <v>1</v>
      </c>
      <c r="B59" s="155" t="s">
        <v>133</v>
      </c>
      <c r="C59" s="154">
        <v>86</v>
      </c>
    </row>
    <row r="60" spans="1:3" ht="20.25" customHeight="1" x14ac:dyDescent="0.25">
      <c r="A60" s="171">
        <v>2</v>
      </c>
      <c r="B60" s="155" t="s">
        <v>169</v>
      </c>
      <c r="C60" s="154">
        <v>56</v>
      </c>
    </row>
    <row r="61" spans="1:3" ht="20.25" customHeight="1" x14ac:dyDescent="0.25">
      <c r="A61" s="171">
        <v>3</v>
      </c>
      <c r="B61" s="155" t="s">
        <v>127</v>
      </c>
      <c r="C61" s="154">
        <v>53</v>
      </c>
    </row>
    <row r="62" spans="1:3" ht="20.25" customHeight="1" x14ac:dyDescent="0.25">
      <c r="A62" s="171">
        <v>4</v>
      </c>
      <c r="B62" s="155" t="s">
        <v>439</v>
      </c>
      <c r="C62" s="154">
        <v>32</v>
      </c>
    </row>
    <row r="63" spans="1:3" ht="20.25" customHeight="1" x14ac:dyDescent="0.25">
      <c r="A63" s="171">
        <v>5</v>
      </c>
      <c r="B63" s="155" t="s">
        <v>438</v>
      </c>
      <c r="C63" s="154">
        <v>24</v>
      </c>
    </row>
    <row r="64" spans="1:3" ht="20.25" customHeight="1" x14ac:dyDescent="0.25">
      <c r="A64" s="290">
        <v>6</v>
      </c>
      <c r="B64" s="155" t="s">
        <v>167</v>
      </c>
      <c r="C64" s="289">
        <v>22</v>
      </c>
    </row>
    <row r="65" spans="1:3" ht="20.25" customHeight="1" x14ac:dyDescent="0.25">
      <c r="A65" s="290">
        <v>7</v>
      </c>
      <c r="B65" s="155" t="s">
        <v>168</v>
      </c>
      <c r="C65" s="289">
        <v>22</v>
      </c>
    </row>
    <row r="66" spans="1:3" ht="20.25" customHeight="1" x14ac:dyDescent="0.25">
      <c r="A66" s="310">
        <v>8</v>
      </c>
      <c r="B66" s="155" t="s">
        <v>170</v>
      </c>
      <c r="C66" s="309">
        <v>19</v>
      </c>
    </row>
    <row r="67" spans="1:3" ht="20.25" customHeight="1" x14ac:dyDescent="0.25">
      <c r="A67" s="310">
        <v>9</v>
      </c>
      <c r="B67" s="155" t="s">
        <v>171</v>
      </c>
      <c r="C67" s="309">
        <v>15</v>
      </c>
    </row>
    <row r="68" spans="1:3" ht="20.25" customHeight="1" x14ac:dyDescent="0.25">
      <c r="A68" s="310">
        <v>10</v>
      </c>
      <c r="B68" s="155" t="s">
        <v>440</v>
      </c>
      <c r="C68" s="309">
        <v>12</v>
      </c>
    </row>
    <row r="69" spans="1:3" ht="20.25" customHeight="1" x14ac:dyDescent="0.25">
      <c r="A69" s="310">
        <v>11</v>
      </c>
      <c r="B69" s="155" t="s">
        <v>172</v>
      </c>
      <c r="C69" s="309">
        <v>7</v>
      </c>
    </row>
    <row r="70" spans="1:3" ht="20.25" customHeight="1" x14ac:dyDescent="0.25">
      <c r="A70" s="310">
        <v>12</v>
      </c>
      <c r="B70" s="155" t="s">
        <v>166</v>
      </c>
      <c r="C70" s="309">
        <v>6</v>
      </c>
    </row>
    <row r="71" spans="1:3" ht="20.25" customHeight="1" x14ac:dyDescent="0.25">
      <c r="A71" s="313">
        <v>13</v>
      </c>
      <c r="B71" s="155" t="s">
        <v>478</v>
      </c>
      <c r="C71" s="312">
        <v>5</v>
      </c>
    </row>
    <row r="72" spans="1:3" ht="20.25" customHeight="1" x14ac:dyDescent="0.25">
      <c r="A72" s="313">
        <v>14</v>
      </c>
      <c r="B72" s="155" t="s">
        <v>417</v>
      </c>
      <c r="C72" s="312">
        <v>4</v>
      </c>
    </row>
    <row r="73" spans="1:3" ht="20.25" customHeight="1" x14ac:dyDescent="0.25">
      <c r="A73" s="313">
        <v>15</v>
      </c>
      <c r="B73" s="155" t="s">
        <v>362</v>
      </c>
      <c r="C73" s="289">
        <v>4</v>
      </c>
    </row>
    <row r="74" spans="1:3" s="128" customFormat="1" ht="35.1" customHeight="1" x14ac:dyDescent="0.3">
      <c r="A74" s="490" t="s">
        <v>56</v>
      </c>
      <c r="B74" s="490"/>
      <c r="C74" s="490"/>
    </row>
    <row r="75" spans="1:3" ht="22.5" customHeight="1" x14ac:dyDescent="0.25">
      <c r="A75" s="154">
        <v>1</v>
      </c>
      <c r="B75" s="136" t="s">
        <v>110</v>
      </c>
      <c r="C75" s="154">
        <v>283</v>
      </c>
    </row>
    <row r="76" spans="1:3" ht="22.5" customHeight="1" x14ac:dyDescent="0.25">
      <c r="A76" s="154">
        <v>2</v>
      </c>
      <c r="B76" s="136" t="s">
        <v>112</v>
      </c>
      <c r="C76" s="154">
        <v>201</v>
      </c>
    </row>
    <row r="77" spans="1:3" ht="25.35" customHeight="1" x14ac:dyDescent="0.25">
      <c r="A77" s="154">
        <v>3</v>
      </c>
      <c r="B77" s="136" t="s">
        <v>116</v>
      </c>
      <c r="C77" s="154">
        <v>146</v>
      </c>
    </row>
    <row r="78" spans="1:3" ht="22.5" customHeight="1" x14ac:dyDescent="0.25">
      <c r="A78" s="154">
        <v>4</v>
      </c>
      <c r="B78" s="136" t="s">
        <v>363</v>
      </c>
      <c r="C78" s="154">
        <v>141</v>
      </c>
    </row>
    <row r="79" spans="1:3" ht="22.5" customHeight="1" x14ac:dyDescent="0.25">
      <c r="A79" s="289">
        <v>5</v>
      </c>
      <c r="B79" s="136" t="s">
        <v>173</v>
      </c>
      <c r="C79" s="289">
        <v>64</v>
      </c>
    </row>
    <row r="80" spans="1:3" ht="22.5" customHeight="1" x14ac:dyDescent="0.25">
      <c r="A80" s="289">
        <v>6</v>
      </c>
      <c r="B80" s="136" t="s">
        <v>117</v>
      </c>
      <c r="C80" s="289">
        <v>63</v>
      </c>
    </row>
    <row r="81" spans="1:3" ht="54" customHeight="1" x14ac:dyDescent="0.25">
      <c r="A81" s="289">
        <v>7</v>
      </c>
      <c r="B81" s="136" t="s">
        <v>429</v>
      </c>
      <c r="C81" s="289">
        <v>42</v>
      </c>
    </row>
    <row r="82" spans="1:3" ht="22.5" customHeight="1" x14ac:dyDescent="0.25">
      <c r="A82" s="289">
        <v>8</v>
      </c>
      <c r="B82" s="136" t="s">
        <v>131</v>
      </c>
      <c r="C82" s="289">
        <v>35</v>
      </c>
    </row>
    <row r="83" spans="1:3" ht="22.5" customHeight="1" x14ac:dyDescent="0.25">
      <c r="A83" s="289">
        <v>9</v>
      </c>
      <c r="B83" s="136" t="s">
        <v>137</v>
      </c>
      <c r="C83" s="289">
        <v>29</v>
      </c>
    </row>
    <row r="84" spans="1:3" ht="22.5" customHeight="1" x14ac:dyDescent="0.25">
      <c r="A84" s="289">
        <v>10</v>
      </c>
      <c r="B84" s="136" t="s">
        <v>130</v>
      </c>
      <c r="C84" s="289">
        <v>29</v>
      </c>
    </row>
    <row r="85" spans="1:3" ht="22.5" customHeight="1" x14ac:dyDescent="0.25">
      <c r="A85" s="289">
        <v>11</v>
      </c>
      <c r="B85" s="136" t="s">
        <v>338</v>
      </c>
      <c r="C85" s="289">
        <v>11</v>
      </c>
    </row>
    <row r="86" spans="1:3" ht="22.5" customHeight="1" x14ac:dyDescent="0.25">
      <c r="A86" s="289">
        <v>12</v>
      </c>
      <c r="B86" s="136" t="s">
        <v>174</v>
      </c>
      <c r="C86" s="289">
        <v>7</v>
      </c>
    </row>
    <row r="87" spans="1:3" ht="22.5" customHeight="1" x14ac:dyDescent="0.25">
      <c r="A87" s="309">
        <v>13</v>
      </c>
      <c r="B87" s="136" t="s">
        <v>205</v>
      </c>
      <c r="C87" s="309">
        <v>7</v>
      </c>
    </row>
    <row r="88" spans="1:3" ht="39.6" customHeight="1" x14ac:dyDescent="0.25">
      <c r="A88" s="309">
        <v>14</v>
      </c>
      <c r="B88" s="136" t="s">
        <v>469</v>
      </c>
      <c r="C88" s="309">
        <v>4</v>
      </c>
    </row>
    <row r="89" spans="1:3" ht="22.5" customHeight="1" x14ac:dyDescent="0.25">
      <c r="A89" s="309">
        <v>15</v>
      </c>
      <c r="B89" s="136" t="s">
        <v>547</v>
      </c>
      <c r="C89" s="289">
        <v>4</v>
      </c>
    </row>
    <row r="90" spans="1:3" s="128" customFormat="1" ht="47.25" customHeight="1" x14ac:dyDescent="0.3">
      <c r="A90" s="466" t="s">
        <v>57</v>
      </c>
      <c r="B90" s="467"/>
      <c r="C90" s="487"/>
    </row>
    <row r="91" spans="1:3" ht="22.5" customHeight="1" x14ac:dyDescent="0.25">
      <c r="A91" s="171">
        <v>1</v>
      </c>
      <c r="B91" s="155" t="s">
        <v>179</v>
      </c>
      <c r="C91" s="154">
        <v>29</v>
      </c>
    </row>
    <row r="92" spans="1:3" ht="22.5" customHeight="1" x14ac:dyDescent="0.25">
      <c r="A92" s="290">
        <v>2</v>
      </c>
      <c r="B92" s="155" t="s">
        <v>444</v>
      </c>
      <c r="C92" s="289">
        <v>24</v>
      </c>
    </row>
    <row r="93" spans="1:3" ht="22.5" customHeight="1" x14ac:dyDescent="0.25">
      <c r="A93" s="290">
        <v>3</v>
      </c>
      <c r="B93" s="155" t="s">
        <v>176</v>
      </c>
      <c r="C93" s="289">
        <v>16</v>
      </c>
    </row>
    <row r="94" spans="1:3" ht="22.5" customHeight="1" x14ac:dyDescent="0.25">
      <c r="A94" s="290">
        <v>4</v>
      </c>
      <c r="B94" s="155" t="s">
        <v>185</v>
      </c>
      <c r="C94" s="289">
        <v>15</v>
      </c>
    </row>
    <row r="95" spans="1:3" ht="22.5" customHeight="1" x14ac:dyDescent="0.25">
      <c r="A95" s="310">
        <v>5</v>
      </c>
      <c r="B95" s="155" t="s">
        <v>445</v>
      </c>
      <c r="C95" s="309">
        <v>13</v>
      </c>
    </row>
    <row r="96" spans="1:3" ht="22.5" customHeight="1" x14ac:dyDescent="0.25">
      <c r="A96" s="310">
        <v>6</v>
      </c>
      <c r="B96" s="155" t="s">
        <v>182</v>
      </c>
      <c r="C96" s="309">
        <v>8</v>
      </c>
    </row>
    <row r="97" spans="1:3" ht="22.5" customHeight="1" x14ac:dyDescent="0.25">
      <c r="A97" s="310">
        <v>7</v>
      </c>
      <c r="B97" s="155" t="s">
        <v>296</v>
      </c>
      <c r="C97" s="309">
        <v>7</v>
      </c>
    </row>
    <row r="98" spans="1:3" ht="21.95" customHeight="1" x14ac:dyDescent="0.25">
      <c r="A98" s="387">
        <v>8</v>
      </c>
      <c r="B98" s="155" t="s">
        <v>446</v>
      </c>
      <c r="C98" s="309">
        <v>7</v>
      </c>
    </row>
    <row r="99" spans="1:3" ht="21.95" customHeight="1" x14ac:dyDescent="0.25">
      <c r="A99" s="387">
        <v>9</v>
      </c>
      <c r="B99" s="155" t="s">
        <v>180</v>
      </c>
      <c r="C99" s="312">
        <v>5</v>
      </c>
    </row>
    <row r="100" spans="1:3" ht="39.950000000000003" customHeight="1" x14ac:dyDescent="0.25">
      <c r="A100" s="387">
        <v>10</v>
      </c>
      <c r="B100" s="155" t="s">
        <v>447</v>
      </c>
      <c r="C100" s="309">
        <v>4</v>
      </c>
    </row>
    <row r="101" spans="1:3" ht="23.25" customHeight="1" x14ac:dyDescent="0.25">
      <c r="A101" s="387">
        <v>11</v>
      </c>
      <c r="B101" s="155" t="s">
        <v>184</v>
      </c>
      <c r="C101" s="332">
        <v>3</v>
      </c>
    </row>
    <row r="102" spans="1:3" ht="23.25" customHeight="1" x14ac:dyDescent="0.25">
      <c r="A102" s="387">
        <v>12</v>
      </c>
      <c r="B102" s="155" t="s">
        <v>411</v>
      </c>
      <c r="C102" s="332">
        <v>3</v>
      </c>
    </row>
    <row r="103" spans="1:3" ht="23.25" customHeight="1" x14ac:dyDescent="0.25">
      <c r="A103" s="387">
        <v>13</v>
      </c>
      <c r="B103" s="155" t="s">
        <v>181</v>
      </c>
      <c r="C103" s="386">
        <v>3</v>
      </c>
    </row>
    <row r="104" spans="1:3" ht="23.25" customHeight="1" x14ac:dyDescent="0.25">
      <c r="A104" s="418">
        <v>14</v>
      </c>
      <c r="B104" s="155" t="s">
        <v>177</v>
      </c>
      <c r="C104" s="417">
        <v>3</v>
      </c>
    </row>
    <row r="105" spans="1:3" ht="23.25" customHeight="1" x14ac:dyDescent="0.25">
      <c r="A105" s="418">
        <v>15</v>
      </c>
      <c r="B105" s="155" t="s">
        <v>420</v>
      </c>
      <c r="C105" s="332">
        <v>2</v>
      </c>
    </row>
    <row r="106" spans="1:3" s="128" customFormat="1" ht="35.1" customHeight="1" x14ac:dyDescent="0.3">
      <c r="A106" s="466" t="s">
        <v>58</v>
      </c>
      <c r="B106" s="467"/>
      <c r="C106" s="487"/>
    </row>
    <row r="107" spans="1:3" ht="22.5" customHeight="1" x14ac:dyDescent="0.25">
      <c r="A107" s="154">
        <v>1</v>
      </c>
      <c r="B107" s="136" t="s">
        <v>121</v>
      </c>
      <c r="C107" s="154">
        <v>88</v>
      </c>
    </row>
    <row r="108" spans="1:3" ht="22.5" customHeight="1" x14ac:dyDescent="0.25">
      <c r="A108" s="154">
        <v>2</v>
      </c>
      <c r="B108" s="136" t="s">
        <v>375</v>
      </c>
      <c r="C108" s="154">
        <v>54</v>
      </c>
    </row>
    <row r="109" spans="1:3" ht="22.5" customHeight="1" x14ac:dyDescent="0.25">
      <c r="A109" s="154">
        <v>3</v>
      </c>
      <c r="B109" s="136" t="s">
        <v>240</v>
      </c>
      <c r="C109" s="154">
        <v>46</v>
      </c>
    </row>
    <row r="110" spans="1:3" ht="22.5" customHeight="1" x14ac:dyDescent="0.25">
      <c r="A110" s="154">
        <v>4</v>
      </c>
      <c r="B110" s="136" t="s">
        <v>142</v>
      </c>
      <c r="C110" s="154">
        <v>45</v>
      </c>
    </row>
    <row r="111" spans="1:3" ht="21.95" customHeight="1" x14ac:dyDescent="0.25">
      <c r="A111" s="154">
        <v>5</v>
      </c>
      <c r="B111" s="136" t="s">
        <v>118</v>
      </c>
      <c r="C111" s="154">
        <v>38</v>
      </c>
    </row>
    <row r="112" spans="1:3" ht="23.25" customHeight="1" x14ac:dyDescent="0.25">
      <c r="A112" s="154">
        <v>6</v>
      </c>
      <c r="B112" s="136" t="s">
        <v>324</v>
      </c>
      <c r="C112" s="154">
        <v>33</v>
      </c>
    </row>
    <row r="113" spans="1:3" ht="39.950000000000003" customHeight="1" x14ac:dyDescent="0.25">
      <c r="A113" s="154">
        <v>7</v>
      </c>
      <c r="B113" s="136" t="s">
        <v>126</v>
      </c>
      <c r="C113" s="154">
        <v>31</v>
      </c>
    </row>
    <row r="114" spans="1:3" ht="22.5" customHeight="1" x14ac:dyDescent="0.25">
      <c r="A114" s="154">
        <v>8</v>
      </c>
      <c r="B114" s="136" t="s">
        <v>213</v>
      </c>
      <c r="C114" s="154">
        <v>30</v>
      </c>
    </row>
    <row r="115" spans="1:3" ht="22.5" customHeight="1" x14ac:dyDescent="0.25">
      <c r="A115" s="289">
        <v>9</v>
      </c>
      <c r="B115" s="136" t="s">
        <v>325</v>
      </c>
      <c r="C115" s="289">
        <v>29</v>
      </c>
    </row>
    <row r="116" spans="1:3" ht="22.5" customHeight="1" x14ac:dyDescent="0.25">
      <c r="A116" s="289">
        <v>10</v>
      </c>
      <c r="B116" s="136" t="s">
        <v>428</v>
      </c>
      <c r="C116" s="289">
        <v>28</v>
      </c>
    </row>
    <row r="117" spans="1:3" ht="21.95" customHeight="1" x14ac:dyDescent="0.25">
      <c r="A117" s="289">
        <v>11</v>
      </c>
      <c r="B117" s="136" t="s">
        <v>427</v>
      </c>
      <c r="C117" s="289">
        <v>28</v>
      </c>
    </row>
    <row r="118" spans="1:3" ht="21.95" customHeight="1" x14ac:dyDescent="0.25">
      <c r="A118" s="289">
        <v>12</v>
      </c>
      <c r="B118" s="136" t="s">
        <v>138</v>
      </c>
      <c r="C118" s="289">
        <v>24</v>
      </c>
    </row>
    <row r="119" spans="1:3" ht="21.95" customHeight="1" x14ac:dyDescent="0.25">
      <c r="A119" s="289">
        <v>13</v>
      </c>
      <c r="B119" s="136" t="s">
        <v>448</v>
      </c>
      <c r="C119" s="289">
        <v>22</v>
      </c>
    </row>
    <row r="120" spans="1:3" ht="22.5" customHeight="1" x14ac:dyDescent="0.25">
      <c r="A120" s="289">
        <v>14</v>
      </c>
      <c r="B120" s="136" t="s">
        <v>321</v>
      </c>
      <c r="C120" s="289">
        <v>21</v>
      </c>
    </row>
    <row r="121" spans="1:3" ht="22.5" customHeight="1" x14ac:dyDescent="0.25">
      <c r="A121" s="154">
        <v>15</v>
      </c>
      <c r="B121" s="136" t="s">
        <v>242</v>
      </c>
      <c r="C121" s="154">
        <v>20</v>
      </c>
    </row>
    <row r="122" spans="1:3" s="128" customFormat="1" ht="64.5" customHeight="1" x14ac:dyDescent="0.3">
      <c r="A122" s="466" t="s">
        <v>59</v>
      </c>
      <c r="B122" s="467"/>
      <c r="C122" s="487"/>
    </row>
    <row r="123" spans="1:3" ht="23.45" customHeight="1" x14ac:dyDescent="0.25">
      <c r="A123" s="154">
        <v>1</v>
      </c>
      <c r="B123" s="136" t="s">
        <v>111</v>
      </c>
      <c r="C123" s="154">
        <v>719</v>
      </c>
    </row>
    <row r="124" spans="1:3" ht="39.950000000000003" customHeight="1" x14ac:dyDescent="0.25">
      <c r="A124" s="154">
        <v>2</v>
      </c>
      <c r="B124" s="136" t="s">
        <v>358</v>
      </c>
      <c r="C124" s="154">
        <v>591</v>
      </c>
    </row>
    <row r="125" spans="1:3" ht="23.25" customHeight="1" x14ac:dyDescent="0.25">
      <c r="A125" s="154">
        <v>3</v>
      </c>
      <c r="B125" s="136" t="s">
        <v>108</v>
      </c>
      <c r="C125" s="154">
        <v>562</v>
      </c>
    </row>
    <row r="126" spans="1:3" ht="23.1" customHeight="1" x14ac:dyDescent="0.25">
      <c r="A126" s="154">
        <v>4</v>
      </c>
      <c r="B126" s="136" t="s">
        <v>119</v>
      </c>
      <c r="C126" s="154">
        <v>424</v>
      </c>
    </row>
    <row r="127" spans="1:3" ht="23.25" customHeight="1" x14ac:dyDescent="0.25">
      <c r="A127" s="154">
        <v>5</v>
      </c>
      <c r="B127" s="136" t="s">
        <v>114</v>
      </c>
      <c r="C127" s="154">
        <v>286</v>
      </c>
    </row>
    <row r="128" spans="1:3" ht="35.1" customHeight="1" x14ac:dyDescent="0.25">
      <c r="A128" s="154">
        <v>6</v>
      </c>
      <c r="B128" s="136" t="s">
        <v>322</v>
      </c>
      <c r="C128" s="154">
        <v>80</v>
      </c>
    </row>
    <row r="129" spans="1:3" ht="22.5" customHeight="1" x14ac:dyDescent="0.25">
      <c r="A129" s="289">
        <v>7</v>
      </c>
      <c r="B129" s="136" t="s">
        <v>196</v>
      </c>
      <c r="C129" s="289">
        <v>57</v>
      </c>
    </row>
    <row r="130" spans="1:3" ht="22.5" customHeight="1" x14ac:dyDescent="0.25">
      <c r="A130" s="289">
        <v>8</v>
      </c>
      <c r="B130" s="136" t="s">
        <v>136</v>
      </c>
      <c r="C130" s="289">
        <v>40</v>
      </c>
    </row>
    <row r="131" spans="1:3" ht="22.5" customHeight="1" x14ac:dyDescent="0.25">
      <c r="A131" s="289">
        <v>9</v>
      </c>
      <c r="B131" s="136" t="s">
        <v>239</v>
      </c>
      <c r="C131" s="289">
        <v>38</v>
      </c>
    </row>
    <row r="132" spans="1:3" ht="22.5" customHeight="1" x14ac:dyDescent="0.25">
      <c r="A132" s="289">
        <v>10</v>
      </c>
      <c r="B132" s="136" t="s">
        <v>190</v>
      </c>
      <c r="C132" s="289">
        <v>38</v>
      </c>
    </row>
    <row r="133" spans="1:3" ht="21" customHeight="1" x14ac:dyDescent="0.25">
      <c r="A133" s="289">
        <v>11</v>
      </c>
      <c r="B133" s="136" t="s">
        <v>329</v>
      </c>
      <c r="C133" s="289">
        <v>28</v>
      </c>
    </row>
    <row r="134" spans="1:3" ht="23.1" customHeight="1" x14ac:dyDescent="0.25">
      <c r="A134" s="289">
        <v>12</v>
      </c>
      <c r="B134" s="136" t="s">
        <v>191</v>
      </c>
      <c r="C134" s="289">
        <v>26</v>
      </c>
    </row>
    <row r="135" spans="1:3" ht="35.1" customHeight="1" x14ac:dyDescent="0.25">
      <c r="A135" s="289">
        <v>13</v>
      </c>
      <c r="B135" s="136" t="s">
        <v>316</v>
      </c>
      <c r="C135" s="289">
        <v>24</v>
      </c>
    </row>
    <row r="136" spans="1:3" ht="22.5" customHeight="1" x14ac:dyDescent="0.25">
      <c r="A136" s="154">
        <v>14</v>
      </c>
      <c r="B136" s="136" t="s">
        <v>209</v>
      </c>
      <c r="C136" s="154">
        <v>19</v>
      </c>
    </row>
    <row r="137" spans="1:3" ht="21.75" customHeight="1" x14ac:dyDescent="0.25">
      <c r="A137" s="154">
        <v>15</v>
      </c>
      <c r="B137" s="136" t="s">
        <v>189</v>
      </c>
      <c r="C137" s="154">
        <v>18</v>
      </c>
    </row>
    <row r="138" spans="1:3" s="128" customFormat="1" ht="35.1" customHeight="1" x14ac:dyDescent="0.3">
      <c r="A138" s="466" t="s">
        <v>193</v>
      </c>
      <c r="B138" s="467"/>
      <c r="C138" s="487"/>
    </row>
    <row r="139" spans="1:3" ht="21.75" customHeight="1" x14ac:dyDescent="0.25">
      <c r="A139" s="154">
        <v>1</v>
      </c>
      <c r="B139" s="136" t="s">
        <v>109</v>
      </c>
      <c r="C139" s="154">
        <v>865</v>
      </c>
    </row>
    <row r="140" spans="1:3" ht="21.75" customHeight="1" x14ac:dyDescent="0.25">
      <c r="A140" s="154">
        <v>2</v>
      </c>
      <c r="B140" s="136" t="s">
        <v>113</v>
      </c>
      <c r="C140" s="154">
        <v>99</v>
      </c>
    </row>
    <row r="141" spans="1:3" ht="21.75" customHeight="1" x14ac:dyDescent="0.25">
      <c r="A141" s="154">
        <v>3</v>
      </c>
      <c r="B141" s="136" t="s">
        <v>125</v>
      </c>
      <c r="C141" s="154">
        <v>75</v>
      </c>
    </row>
    <row r="142" spans="1:3" ht="21.75" customHeight="1" x14ac:dyDescent="0.25">
      <c r="A142" s="154">
        <v>4</v>
      </c>
      <c r="B142" s="136" t="s">
        <v>140</v>
      </c>
      <c r="C142" s="154">
        <v>51</v>
      </c>
    </row>
    <row r="143" spans="1:3" ht="21.75" customHeight="1" x14ac:dyDescent="0.25">
      <c r="A143" s="154">
        <v>5</v>
      </c>
      <c r="B143" s="136" t="s">
        <v>122</v>
      </c>
      <c r="C143" s="154">
        <v>47</v>
      </c>
    </row>
    <row r="144" spans="1:3" ht="21.75" customHeight="1" x14ac:dyDescent="0.25">
      <c r="A144" s="154">
        <v>6</v>
      </c>
      <c r="B144" s="136" t="s">
        <v>135</v>
      </c>
      <c r="C144" s="154">
        <v>35</v>
      </c>
    </row>
    <row r="145" spans="1:3" ht="21.75" customHeight="1" x14ac:dyDescent="0.25">
      <c r="A145" s="154">
        <v>7</v>
      </c>
      <c r="B145" s="136" t="s">
        <v>120</v>
      </c>
      <c r="C145" s="154">
        <v>33</v>
      </c>
    </row>
    <row r="146" spans="1:3" ht="21.75" customHeight="1" x14ac:dyDescent="0.25">
      <c r="A146" s="154">
        <v>8</v>
      </c>
      <c r="B146" s="136" t="s">
        <v>134</v>
      </c>
      <c r="C146" s="154">
        <v>33</v>
      </c>
    </row>
    <row r="147" spans="1:3" ht="21.75" customHeight="1" x14ac:dyDescent="0.25">
      <c r="A147" s="154">
        <v>9</v>
      </c>
      <c r="B147" s="136" t="s">
        <v>139</v>
      </c>
      <c r="C147" s="154">
        <v>27</v>
      </c>
    </row>
    <row r="148" spans="1:3" ht="21.75" customHeight="1" x14ac:dyDescent="0.25">
      <c r="A148" s="154">
        <v>10</v>
      </c>
      <c r="B148" s="136" t="s">
        <v>194</v>
      </c>
      <c r="C148" s="154">
        <v>26</v>
      </c>
    </row>
    <row r="149" spans="1:3" ht="21.75" customHeight="1" x14ac:dyDescent="0.25">
      <c r="A149" s="309">
        <v>11</v>
      </c>
      <c r="B149" s="136" t="s">
        <v>129</v>
      </c>
      <c r="C149" s="309">
        <v>25</v>
      </c>
    </row>
    <row r="150" spans="1:3" ht="21.95" customHeight="1" x14ac:dyDescent="0.25">
      <c r="A150" s="309">
        <v>12</v>
      </c>
      <c r="B150" s="136" t="s">
        <v>124</v>
      </c>
      <c r="C150" s="309">
        <v>17</v>
      </c>
    </row>
    <row r="151" spans="1:3" ht="21.75" customHeight="1" x14ac:dyDescent="0.25">
      <c r="A151" s="309">
        <v>13</v>
      </c>
      <c r="B151" s="136" t="s">
        <v>416</v>
      </c>
      <c r="C151" s="289">
        <v>11</v>
      </c>
    </row>
    <row r="152" spans="1:3" ht="38.1" customHeight="1" x14ac:dyDescent="0.25">
      <c r="A152" s="312">
        <v>14</v>
      </c>
      <c r="B152" s="136" t="s">
        <v>382</v>
      </c>
      <c r="C152" s="312">
        <v>6</v>
      </c>
    </row>
    <row r="153" spans="1:3" ht="23.1" customHeight="1" x14ac:dyDescent="0.25">
      <c r="A153" s="312">
        <v>15</v>
      </c>
      <c r="B153" s="136" t="s">
        <v>143</v>
      </c>
      <c r="C153" s="312">
        <v>6</v>
      </c>
    </row>
  </sheetData>
  <mergeCells count="16">
    <mergeCell ref="A1:C1"/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D19" sqref="D19"/>
    </sheetView>
  </sheetViews>
  <sheetFormatPr defaultColWidth="9.140625" defaultRowHeight="15.75" x14ac:dyDescent="0.25"/>
  <cols>
    <col min="1" max="1" width="3.140625" style="116" customWidth="1"/>
    <col min="2" max="2" width="49.28515625" style="126" customWidth="1"/>
    <col min="3" max="3" width="22.140625" style="117" customWidth="1"/>
    <col min="4" max="4" width="26.42578125" style="316" customWidth="1"/>
    <col min="5" max="16384" width="9.140625" style="117"/>
  </cols>
  <sheetData>
    <row r="1" spans="1:4" ht="22.5" customHeight="1" x14ac:dyDescent="0.25">
      <c r="C1" s="558" t="s">
        <v>217</v>
      </c>
      <c r="D1" s="558"/>
    </row>
    <row r="2" spans="1:4" ht="45" customHeight="1" x14ac:dyDescent="0.25">
      <c r="B2" s="459" t="s">
        <v>530</v>
      </c>
      <c r="C2" s="459"/>
      <c r="D2" s="459"/>
    </row>
    <row r="3" spans="1:4" ht="20.25" customHeight="1" x14ac:dyDescent="0.25">
      <c r="B3" s="459" t="s">
        <v>101</v>
      </c>
      <c r="C3" s="459"/>
      <c r="D3" s="459"/>
    </row>
    <row r="5" spans="1:4" s="118" customFormat="1" ht="66" customHeight="1" x14ac:dyDescent="0.25">
      <c r="A5" s="186"/>
      <c r="B5" s="187" t="s">
        <v>102</v>
      </c>
      <c r="C5" s="188" t="s">
        <v>311</v>
      </c>
      <c r="D5" s="314" t="s">
        <v>312</v>
      </c>
    </row>
    <row r="6" spans="1:4" ht="21.95" customHeight="1" x14ac:dyDescent="0.25">
      <c r="A6" s="119">
        <v>1</v>
      </c>
      <c r="B6" s="120" t="s">
        <v>109</v>
      </c>
      <c r="C6" s="142">
        <v>328</v>
      </c>
      <c r="D6" s="315">
        <v>37.919075144508703</v>
      </c>
    </row>
    <row r="7" spans="1:4" ht="21.95" customHeight="1" x14ac:dyDescent="0.25">
      <c r="A7" s="119">
        <v>2</v>
      </c>
      <c r="B7" s="120" t="s">
        <v>110</v>
      </c>
      <c r="C7" s="142">
        <v>279</v>
      </c>
      <c r="D7" s="315">
        <v>98.586572438162605</v>
      </c>
    </row>
    <row r="8" spans="1:4" ht="21.95" customHeight="1" x14ac:dyDescent="0.25">
      <c r="A8" s="119">
        <v>3</v>
      </c>
      <c r="B8" s="120" t="s">
        <v>112</v>
      </c>
      <c r="C8" s="142">
        <v>190</v>
      </c>
      <c r="D8" s="315">
        <v>94.527363184079604</v>
      </c>
    </row>
    <row r="9" spans="1:4" s="122" customFormat="1" ht="21.95" customHeight="1" x14ac:dyDescent="0.25">
      <c r="A9" s="119">
        <v>4</v>
      </c>
      <c r="B9" s="120" t="s">
        <v>115</v>
      </c>
      <c r="C9" s="142">
        <v>188</v>
      </c>
      <c r="D9" s="315">
        <v>96.9072164948454</v>
      </c>
    </row>
    <row r="10" spans="1:4" s="122" customFormat="1" ht="21.95" customHeight="1" x14ac:dyDescent="0.25">
      <c r="A10" s="119">
        <v>5</v>
      </c>
      <c r="B10" s="120" t="s">
        <v>363</v>
      </c>
      <c r="C10" s="142">
        <v>126</v>
      </c>
      <c r="D10" s="315">
        <v>89.361702127659598</v>
      </c>
    </row>
    <row r="11" spans="1:4" s="122" customFormat="1" ht="21.95" customHeight="1" x14ac:dyDescent="0.25">
      <c r="A11" s="119">
        <v>6</v>
      </c>
      <c r="B11" s="120" t="s">
        <v>116</v>
      </c>
      <c r="C11" s="142">
        <v>125</v>
      </c>
      <c r="D11" s="315">
        <v>85.616438356164409</v>
      </c>
    </row>
    <row r="12" spans="1:4" s="122" customFormat="1" ht="21.95" customHeight="1" x14ac:dyDescent="0.25">
      <c r="A12" s="119">
        <v>7</v>
      </c>
      <c r="B12" s="120" t="s">
        <v>113</v>
      </c>
      <c r="C12" s="142">
        <v>97</v>
      </c>
      <c r="D12" s="315">
        <v>97.979797979797993</v>
      </c>
    </row>
    <row r="13" spans="1:4" s="122" customFormat="1" ht="36.950000000000003" customHeight="1" x14ac:dyDescent="0.25">
      <c r="A13" s="119">
        <v>8</v>
      </c>
      <c r="B13" s="120" t="s">
        <v>359</v>
      </c>
      <c r="C13" s="142">
        <v>92</v>
      </c>
      <c r="D13" s="315">
        <v>85.18518518518519</v>
      </c>
    </row>
    <row r="14" spans="1:4" s="122" customFormat="1" ht="21.95" customHeight="1" x14ac:dyDescent="0.25">
      <c r="A14" s="119">
        <v>9</v>
      </c>
      <c r="B14" s="120" t="s">
        <v>133</v>
      </c>
      <c r="C14" s="142">
        <v>79</v>
      </c>
      <c r="D14" s="315">
        <v>91.860465116279101</v>
      </c>
    </row>
    <row r="15" spans="1:4" s="122" customFormat="1" ht="21.95" customHeight="1" x14ac:dyDescent="0.25">
      <c r="A15" s="119">
        <v>10</v>
      </c>
      <c r="B15" s="120" t="s">
        <v>173</v>
      </c>
      <c r="C15" s="142">
        <v>64</v>
      </c>
      <c r="D15" s="315">
        <v>100</v>
      </c>
    </row>
    <row r="16" spans="1:4" s="122" customFormat="1" ht="21.95" customHeight="1" x14ac:dyDescent="0.25">
      <c r="A16" s="119">
        <v>11</v>
      </c>
      <c r="B16" s="120" t="s">
        <v>361</v>
      </c>
      <c r="C16" s="142">
        <v>62</v>
      </c>
      <c r="D16" s="315">
        <v>100</v>
      </c>
    </row>
    <row r="17" spans="1:4" s="122" customFormat="1" ht="21.95" customHeight="1" x14ac:dyDescent="0.25">
      <c r="A17" s="119">
        <v>12</v>
      </c>
      <c r="B17" s="120" t="s">
        <v>125</v>
      </c>
      <c r="C17" s="142">
        <v>60</v>
      </c>
      <c r="D17" s="315">
        <v>80</v>
      </c>
    </row>
    <row r="18" spans="1:4" s="122" customFormat="1" ht="21.95" customHeight="1" x14ac:dyDescent="0.25">
      <c r="A18" s="119">
        <v>13</v>
      </c>
      <c r="B18" s="120" t="s">
        <v>424</v>
      </c>
      <c r="C18" s="142">
        <v>57</v>
      </c>
      <c r="D18" s="315">
        <v>86.363636363636402</v>
      </c>
    </row>
    <row r="19" spans="1:4" s="122" customFormat="1" ht="21.95" customHeight="1" x14ac:dyDescent="0.25">
      <c r="A19" s="119">
        <v>14</v>
      </c>
      <c r="B19" s="120" t="s">
        <v>425</v>
      </c>
      <c r="C19" s="142">
        <v>56</v>
      </c>
      <c r="D19" s="315">
        <v>100</v>
      </c>
    </row>
    <row r="20" spans="1:4" s="122" customFormat="1" ht="21.95" customHeight="1" x14ac:dyDescent="0.25">
      <c r="A20" s="119">
        <v>15</v>
      </c>
      <c r="B20" s="120" t="s">
        <v>111</v>
      </c>
      <c r="C20" s="142">
        <v>54</v>
      </c>
      <c r="D20" s="315">
        <v>7.5104311543810791</v>
      </c>
    </row>
    <row r="21" spans="1:4" s="122" customFormat="1" ht="21.95" customHeight="1" x14ac:dyDescent="0.25">
      <c r="A21" s="119">
        <v>16</v>
      </c>
      <c r="B21" s="120" t="s">
        <v>169</v>
      </c>
      <c r="C21" s="142">
        <v>53</v>
      </c>
      <c r="D21" s="315">
        <v>94.642857142857096</v>
      </c>
    </row>
    <row r="22" spans="1:4" s="122" customFormat="1" ht="21.95" customHeight="1" x14ac:dyDescent="0.25">
      <c r="A22" s="119">
        <v>17</v>
      </c>
      <c r="B22" s="120" t="s">
        <v>375</v>
      </c>
      <c r="C22" s="142">
        <v>45</v>
      </c>
      <c r="D22" s="315">
        <v>83.3333333333334</v>
      </c>
    </row>
    <row r="23" spans="1:4" s="122" customFormat="1" ht="21.95" customHeight="1" x14ac:dyDescent="0.25">
      <c r="A23" s="119">
        <v>18</v>
      </c>
      <c r="B23" s="120" t="s">
        <v>127</v>
      </c>
      <c r="C23" s="142">
        <v>45</v>
      </c>
      <c r="D23" s="315">
        <v>84.905660377358501</v>
      </c>
    </row>
    <row r="24" spans="1:4" s="122" customFormat="1" ht="21.95" customHeight="1" x14ac:dyDescent="0.25">
      <c r="A24" s="119">
        <v>19</v>
      </c>
      <c r="B24" s="120" t="s">
        <v>128</v>
      </c>
      <c r="C24" s="142">
        <v>43</v>
      </c>
      <c r="D24" s="315">
        <v>56.578947368420998</v>
      </c>
    </row>
    <row r="25" spans="1:4" s="122" customFormat="1" ht="71.25" customHeight="1" x14ac:dyDescent="0.25">
      <c r="A25" s="119">
        <v>20</v>
      </c>
      <c r="B25" s="120" t="s">
        <v>429</v>
      </c>
      <c r="C25" s="142">
        <v>42</v>
      </c>
      <c r="D25" s="315">
        <v>100</v>
      </c>
    </row>
    <row r="26" spans="1:4" s="122" customFormat="1" ht="21.95" customHeight="1" x14ac:dyDescent="0.25">
      <c r="A26" s="119">
        <v>21</v>
      </c>
      <c r="B26" s="120" t="s">
        <v>118</v>
      </c>
      <c r="C26" s="142">
        <v>38</v>
      </c>
      <c r="D26" s="315">
        <v>100</v>
      </c>
    </row>
    <row r="27" spans="1:4" s="122" customFormat="1" ht="21.95" customHeight="1" x14ac:dyDescent="0.25">
      <c r="A27" s="119">
        <v>22</v>
      </c>
      <c r="B27" s="120" t="s">
        <v>142</v>
      </c>
      <c r="C27" s="142">
        <v>37</v>
      </c>
      <c r="D27" s="315">
        <v>82.2222222222222</v>
      </c>
    </row>
    <row r="28" spans="1:4" s="122" customFormat="1" ht="21.95" customHeight="1" x14ac:dyDescent="0.25">
      <c r="A28" s="119">
        <v>23</v>
      </c>
      <c r="B28" s="120" t="s">
        <v>147</v>
      </c>
      <c r="C28" s="142">
        <v>37</v>
      </c>
      <c r="D28" s="315">
        <v>82.2222222222222</v>
      </c>
    </row>
    <row r="29" spans="1:4" s="122" customFormat="1" ht="21.95" customHeight="1" x14ac:dyDescent="0.25">
      <c r="A29" s="119">
        <v>24</v>
      </c>
      <c r="B29" s="120" t="s">
        <v>131</v>
      </c>
      <c r="C29" s="142">
        <v>35</v>
      </c>
      <c r="D29" s="315">
        <v>100</v>
      </c>
    </row>
    <row r="30" spans="1:4" s="122" customFormat="1" ht="21.95" customHeight="1" x14ac:dyDescent="0.25">
      <c r="A30" s="119">
        <v>25</v>
      </c>
      <c r="B30" s="120" t="s">
        <v>134</v>
      </c>
      <c r="C30" s="142">
        <v>32</v>
      </c>
      <c r="D30" s="315">
        <v>96.969696969696997</v>
      </c>
    </row>
    <row r="31" spans="1:4" s="122" customFormat="1" ht="21.95" customHeight="1" x14ac:dyDescent="0.25">
      <c r="A31" s="119">
        <v>26</v>
      </c>
      <c r="B31" s="120" t="s">
        <v>132</v>
      </c>
      <c r="C31" s="142">
        <v>31</v>
      </c>
      <c r="D31" s="315">
        <v>96.875</v>
      </c>
    </row>
    <row r="32" spans="1:4" s="122" customFormat="1" ht="21.95" customHeight="1" x14ac:dyDescent="0.25">
      <c r="A32" s="119">
        <v>27</v>
      </c>
      <c r="B32" s="120" t="s">
        <v>179</v>
      </c>
      <c r="C32" s="142">
        <v>29</v>
      </c>
      <c r="D32" s="315">
        <v>100</v>
      </c>
    </row>
    <row r="33" spans="1:4" s="122" customFormat="1" ht="21.95" customHeight="1" x14ac:dyDescent="0.25">
      <c r="A33" s="119">
        <v>28</v>
      </c>
      <c r="B33" s="120" t="s">
        <v>372</v>
      </c>
      <c r="C33" s="142">
        <v>29</v>
      </c>
      <c r="D33" s="315">
        <v>67.441860465116292</v>
      </c>
    </row>
    <row r="34" spans="1:4" s="122" customFormat="1" ht="21.95" customHeight="1" x14ac:dyDescent="0.25">
      <c r="A34" s="119">
        <v>29</v>
      </c>
      <c r="B34" s="120" t="s">
        <v>240</v>
      </c>
      <c r="C34" s="142">
        <v>27</v>
      </c>
      <c r="D34" s="315">
        <v>58.695652173913004</v>
      </c>
    </row>
    <row r="35" spans="1:4" s="122" customFormat="1" ht="21.95" customHeight="1" x14ac:dyDescent="0.25">
      <c r="A35" s="119">
        <v>30</v>
      </c>
      <c r="B35" s="120" t="s">
        <v>130</v>
      </c>
      <c r="C35" s="142">
        <v>26</v>
      </c>
      <c r="D35" s="315">
        <v>89.65517241379311</v>
      </c>
    </row>
    <row r="36" spans="1:4" s="122" customFormat="1" ht="21.95" customHeight="1" x14ac:dyDescent="0.25">
      <c r="A36" s="119">
        <v>31</v>
      </c>
      <c r="B36" s="123" t="s">
        <v>158</v>
      </c>
      <c r="C36" s="142">
        <v>24</v>
      </c>
      <c r="D36" s="315">
        <v>92.307692307692307</v>
      </c>
    </row>
    <row r="37" spans="1:4" s="122" customFormat="1" ht="38.1" customHeight="1" x14ac:dyDescent="0.25">
      <c r="A37" s="119">
        <v>32</v>
      </c>
      <c r="B37" s="120" t="s">
        <v>444</v>
      </c>
      <c r="C37" s="142">
        <v>24</v>
      </c>
      <c r="D37" s="315">
        <v>100</v>
      </c>
    </row>
    <row r="38" spans="1:4" s="122" customFormat="1" ht="21.95" customHeight="1" x14ac:dyDescent="0.25">
      <c r="A38" s="119">
        <v>33</v>
      </c>
      <c r="B38" s="120" t="s">
        <v>137</v>
      </c>
      <c r="C38" s="142">
        <v>24</v>
      </c>
      <c r="D38" s="315">
        <v>82.758620689655203</v>
      </c>
    </row>
    <row r="39" spans="1:4" s="122" customFormat="1" ht="38.1" customHeight="1" x14ac:dyDescent="0.25">
      <c r="A39" s="119">
        <v>34</v>
      </c>
      <c r="B39" s="120" t="s">
        <v>426</v>
      </c>
      <c r="C39" s="142">
        <v>23</v>
      </c>
      <c r="D39" s="315">
        <v>100</v>
      </c>
    </row>
    <row r="40" spans="1:4" s="122" customFormat="1" ht="21.95" customHeight="1" x14ac:dyDescent="0.25">
      <c r="A40" s="119">
        <v>35</v>
      </c>
      <c r="B40" s="120" t="s">
        <v>194</v>
      </c>
      <c r="C40" s="142">
        <v>23</v>
      </c>
      <c r="D40" s="315">
        <v>88.461538461538396</v>
      </c>
    </row>
    <row r="41" spans="1:4" s="122" customFormat="1" ht="21.95" customHeight="1" x14ac:dyDescent="0.25">
      <c r="A41" s="119">
        <v>36</v>
      </c>
      <c r="B41" s="120" t="s">
        <v>438</v>
      </c>
      <c r="C41" s="142">
        <v>23</v>
      </c>
      <c r="D41" s="315">
        <v>95.8333333333334</v>
      </c>
    </row>
    <row r="42" spans="1:4" ht="21.95" customHeight="1" x14ac:dyDescent="0.25">
      <c r="A42" s="119">
        <v>37</v>
      </c>
      <c r="B42" s="120" t="s">
        <v>407</v>
      </c>
      <c r="C42" s="124">
        <v>22</v>
      </c>
      <c r="D42" s="315">
        <v>84.615384615384599</v>
      </c>
    </row>
    <row r="43" spans="1:4" ht="21.95" customHeight="1" x14ac:dyDescent="0.25">
      <c r="A43" s="119">
        <v>38</v>
      </c>
      <c r="B43" s="125" t="s">
        <v>439</v>
      </c>
      <c r="C43" s="124">
        <v>20</v>
      </c>
      <c r="D43" s="315">
        <v>62.5</v>
      </c>
    </row>
    <row r="44" spans="1:4" ht="21.95" customHeight="1" x14ac:dyDescent="0.25">
      <c r="A44" s="119">
        <v>39</v>
      </c>
      <c r="B44" s="120" t="s">
        <v>141</v>
      </c>
      <c r="C44" s="124">
        <v>20</v>
      </c>
      <c r="D44" s="315">
        <v>66.6666666666667</v>
      </c>
    </row>
    <row r="45" spans="1:4" ht="21.95" customHeight="1" x14ac:dyDescent="0.25">
      <c r="A45" s="119">
        <v>40</v>
      </c>
      <c r="B45" s="120" t="s">
        <v>167</v>
      </c>
      <c r="C45" s="124">
        <v>20</v>
      </c>
      <c r="D45" s="315">
        <v>90.909090909090892</v>
      </c>
    </row>
    <row r="46" spans="1:4" ht="21.95" customHeight="1" x14ac:dyDescent="0.25">
      <c r="A46" s="119">
        <v>41</v>
      </c>
      <c r="B46" s="120" t="s">
        <v>170</v>
      </c>
      <c r="C46" s="124">
        <v>19</v>
      </c>
      <c r="D46" s="315">
        <v>100</v>
      </c>
    </row>
    <row r="47" spans="1:4" ht="21.95" customHeight="1" x14ac:dyDescent="0.25">
      <c r="A47" s="119">
        <v>42</v>
      </c>
      <c r="B47" s="120" t="s">
        <v>150</v>
      </c>
      <c r="C47" s="124">
        <v>18</v>
      </c>
      <c r="D47" s="315">
        <v>38.297872340425499</v>
      </c>
    </row>
    <row r="48" spans="1:4" ht="21.95" customHeight="1" x14ac:dyDescent="0.25">
      <c r="A48" s="119">
        <v>43</v>
      </c>
      <c r="B48" s="125" t="s">
        <v>123</v>
      </c>
      <c r="C48" s="124">
        <v>18</v>
      </c>
      <c r="D48" s="315">
        <v>69.230769230769198</v>
      </c>
    </row>
    <row r="49" spans="1:4" ht="21.95" customHeight="1" x14ac:dyDescent="0.25">
      <c r="A49" s="119">
        <v>44</v>
      </c>
      <c r="B49" s="125" t="s">
        <v>321</v>
      </c>
      <c r="C49" s="124">
        <v>17</v>
      </c>
      <c r="D49" s="315">
        <v>80.952380952380992</v>
      </c>
    </row>
    <row r="50" spans="1:4" ht="21.95" customHeight="1" x14ac:dyDescent="0.25">
      <c r="A50" s="119">
        <v>45</v>
      </c>
      <c r="B50" s="125" t="s">
        <v>360</v>
      </c>
      <c r="C50" s="124">
        <v>17</v>
      </c>
      <c r="D50" s="315">
        <v>58.620689655172399</v>
      </c>
    </row>
    <row r="51" spans="1:4" ht="21.95" customHeight="1" x14ac:dyDescent="0.25">
      <c r="A51" s="119">
        <v>46</v>
      </c>
      <c r="B51" s="125" t="s">
        <v>168</v>
      </c>
      <c r="C51" s="124">
        <v>17</v>
      </c>
      <c r="D51" s="315">
        <v>77.272727272727309</v>
      </c>
    </row>
    <row r="52" spans="1:4" ht="21.95" customHeight="1" x14ac:dyDescent="0.25">
      <c r="A52" s="119">
        <v>47</v>
      </c>
      <c r="B52" s="125" t="s">
        <v>449</v>
      </c>
      <c r="C52" s="124">
        <v>17</v>
      </c>
      <c r="D52" s="315">
        <v>100</v>
      </c>
    </row>
    <row r="53" spans="1:4" ht="21.95" customHeight="1" x14ac:dyDescent="0.25">
      <c r="A53" s="119">
        <v>48</v>
      </c>
      <c r="B53" s="125" t="s">
        <v>155</v>
      </c>
      <c r="C53" s="124">
        <v>16</v>
      </c>
      <c r="D53" s="315">
        <v>72.727272727272691</v>
      </c>
    </row>
    <row r="54" spans="1:4" ht="21.95" customHeight="1" x14ac:dyDescent="0.25">
      <c r="A54" s="119">
        <v>49</v>
      </c>
      <c r="B54" s="125" t="s">
        <v>214</v>
      </c>
      <c r="C54" s="124">
        <v>15</v>
      </c>
      <c r="D54" s="315">
        <v>100</v>
      </c>
    </row>
    <row r="55" spans="1:4" ht="21.95" customHeight="1" x14ac:dyDescent="0.25">
      <c r="A55" s="119">
        <v>50</v>
      </c>
      <c r="B55" s="125" t="s">
        <v>114</v>
      </c>
      <c r="C55" s="124">
        <v>15</v>
      </c>
      <c r="D55" s="315">
        <v>5.2447552447552397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sqref="A1:B1"/>
    </sheetView>
  </sheetViews>
  <sheetFormatPr defaultColWidth="9.140625" defaultRowHeight="15.75" x14ac:dyDescent="0.25"/>
  <cols>
    <col min="1" max="1" width="3.140625" style="116" customWidth="1"/>
    <col min="2" max="2" width="42" style="126" customWidth="1"/>
    <col min="3" max="3" width="22.140625" style="117" customWidth="1"/>
    <col min="4" max="4" width="26.42578125" style="117" customWidth="1"/>
    <col min="5" max="16384" width="9.140625" style="117"/>
  </cols>
  <sheetData>
    <row r="1" spans="1:4" ht="23.25" customHeight="1" x14ac:dyDescent="0.25">
      <c r="C1" s="558" t="s">
        <v>217</v>
      </c>
      <c r="D1" s="558"/>
    </row>
    <row r="2" spans="1:4" ht="45" customHeight="1" x14ac:dyDescent="0.25">
      <c r="B2" s="459" t="s">
        <v>531</v>
      </c>
      <c r="C2" s="459"/>
      <c r="D2" s="459"/>
    </row>
    <row r="3" spans="1:4" ht="20.25" customHeight="1" x14ac:dyDescent="0.25">
      <c r="B3" s="459" t="s">
        <v>101</v>
      </c>
      <c r="C3" s="459"/>
      <c r="D3" s="459"/>
    </row>
    <row r="5" spans="1:4" s="118" customFormat="1" ht="66" customHeight="1" x14ac:dyDescent="0.25">
      <c r="A5" s="186"/>
      <c r="B5" s="187" t="s">
        <v>102</v>
      </c>
      <c r="C5" s="188" t="s">
        <v>314</v>
      </c>
      <c r="D5" s="189" t="s">
        <v>312</v>
      </c>
    </row>
    <row r="6" spans="1:4" ht="52.5" customHeight="1" x14ac:dyDescent="0.25">
      <c r="A6" s="119">
        <v>1</v>
      </c>
      <c r="B6" s="120" t="s">
        <v>111</v>
      </c>
      <c r="C6" s="142">
        <v>665</v>
      </c>
      <c r="D6" s="209">
        <v>92.489568845618891</v>
      </c>
    </row>
    <row r="7" spans="1:4" ht="54" customHeight="1" x14ac:dyDescent="0.25">
      <c r="A7" s="119">
        <v>2</v>
      </c>
      <c r="B7" s="120" t="s">
        <v>358</v>
      </c>
      <c r="C7" s="142">
        <v>591</v>
      </c>
      <c r="D7" s="209">
        <v>100</v>
      </c>
    </row>
    <row r="8" spans="1:4" ht="21.75" customHeight="1" x14ac:dyDescent="0.25">
      <c r="A8" s="119">
        <v>3</v>
      </c>
      <c r="B8" s="120" t="s">
        <v>108</v>
      </c>
      <c r="C8" s="142">
        <v>562</v>
      </c>
      <c r="D8" s="209">
        <v>100</v>
      </c>
    </row>
    <row r="9" spans="1:4" s="122" customFormat="1" ht="20.25" customHeight="1" x14ac:dyDescent="0.25">
      <c r="A9" s="119">
        <v>4</v>
      </c>
      <c r="B9" s="120" t="s">
        <v>109</v>
      </c>
      <c r="C9" s="142">
        <v>537</v>
      </c>
      <c r="D9" s="209">
        <v>62.080924855491304</v>
      </c>
    </row>
    <row r="10" spans="1:4" s="122" customFormat="1" ht="24.6" customHeight="1" x14ac:dyDescent="0.25">
      <c r="A10" s="119">
        <v>5</v>
      </c>
      <c r="B10" s="120" t="s">
        <v>119</v>
      </c>
      <c r="C10" s="142">
        <v>424</v>
      </c>
      <c r="D10" s="209">
        <v>100</v>
      </c>
    </row>
    <row r="11" spans="1:4" s="122" customFormat="1" ht="21.95" customHeight="1" x14ac:dyDescent="0.25">
      <c r="A11" s="119">
        <v>6</v>
      </c>
      <c r="B11" s="120" t="s">
        <v>114</v>
      </c>
      <c r="C11" s="142">
        <v>271</v>
      </c>
      <c r="D11" s="209">
        <v>94.755244755244803</v>
      </c>
    </row>
    <row r="12" spans="1:4" s="122" customFormat="1" ht="20.25" customHeight="1" x14ac:dyDescent="0.25">
      <c r="A12" s="119">
        <v>7</v>
      </c>
      <c r="B12" s="120" t="s">
        <v>121</v>
      </c>
      <c r="C12" s="142">
        <v>87</v>
      </c>
      <c r="D12" s="209">
        <v>98.863636363636402</v>
      </c>
    </row>
    <row r="13" spans="1:4" s="122" customFormat="1" ht="38.1" customHeight="1" x14ac:dyDescent="0.25">
      <c r="A13" s="119">
        <v>8</v>
      </c>
      <c r="B13" s="120" t="s">
        <v>322</v>
      </c>
      <c r="C13" s="142">
        <v>75</v>
      </c>
      <c r="D13" s="209">
        <v>93.75</v>
      </c>
    </row>
    <row r="14" spans="1:4" s="122" customFormat="1" ht="21.75" customHeight="1" x14ac:dyDescent="0.25">
      <c r="A14" s="119">
        <v>9</v>
      </c>
      <c r="B14" s="120" t="s">
        <v>117</v>
      </c>
      <c r="C14" s="142">
        <v>60</v>
      </c>
      <c r="D14" s="209">
        <v>95.238095238095198</v>
      </c>
    </row>
    <row r="15" spans="1:4" s="122" customFormat="1" ht="20.25" customHeight="1" x14ac:dyDescent="0.25">
      <c r="A15" s="119">
        <v>10</v>
      </c>
      <c r="B15" s="120" t="s">
        <v>196</v>
      </c>
      <c r="C15" s="142">
        <v>56</v>
      </c>
      <c r="D15" s="209">
        <v>98.245614035087698</v>
      </c>
    </row>
    <row r="16" spans="1:4" s="122" customFormat="1" ht="20.25" customHeight="1" x14ac:dyDescent="0.25">
      <c r="A16" s="119">
        <v>11</v>
      </c>
      <c r="B16" s="120" t="s">
        <v>140</v>
      </c>
      <c r="C16" s="142">
        <v>44</v>
      </c>
      <c r="D16" s="209">
        <v>86.274509803921589</v>
      </c>
    </row>
    <row r="17" spans="1:4" s="122" customFormat="1" ht="20.25" customHeight="1" x14ac:dyDescent="0.25">
      <c r="A17" s="119">
        <v>12</v>
      </c>
      <c r="B17" s="120" t="s">
        <v>122</v>
      </c>
      <c r="C17" s="142">
        <v>40</v>
      </c>
      <c r="D17" s="209">
        <v>85.106382978723403</v>
      </c>
    </row>
    <row r="18" spans="1:4" s="122" customFormat="1" ht="20.100000000000001" customHeight="1" x14ac:dyDescent="0.25">
      <c r="A18" s="119">
        <v>13</v>
      </c>
      <c r="B18" s="120" t="s">
        <v>190</v>
      </c>
      <c r="C18" s="142">
        <v>38</v>
      </c>
      <c r="D18" s="209">
        <v>100</v>
      </c>
    </row>
    <row r="19" spans="1:4" s="122" customFormat="1" ht="21.95" customHeight="1" x14ac:dyDescent="0.25">
      <c r="A19" s="119">
        <v>14</v>
      </c>
      <c r="B19" s="120" t="s">
        <v>324</v>
      </c>
      <c r="C19" s="142">
        <v>33</v>
      </c>
      <c r="D19" s="209">
        <v>100</v>
      </c>
    </row>
    <row r="20" spans="1:4" s="122" customFormat="1" ht="21.95" customHeight="1" x14ac:dyDescent="0.25">
      <c r="A20" s="119">
        <v>15</v>
      </c>
      <c r="B20" s="120" t="s">
        <v>136</v>
      </c>
      <c r="C20" s="142">
        <v>33</v>
      </c>
      <c r="D20" s="209">
        <v>82.5</v>
      </c>
    </row>
    <row r="21" spans="1:4" s="122" customFormat="1" ht="21.95" customHeight="1" x14ac:dyDescent="0.25">
      <c r="A21" s="119">
        <v>16</v>
      </c>
      <c r="B21" s="120" t="s">
        <v>128</v>
      </c>
      <c r="C21" s="142">
        <v>33</v>
      </c>
      <c r="D21" s="209">
        <v>43.421052631579002</v>
      </c>
    </row>
    <row r="22" spans="1:4" s="122" customFormat="1" ht="21.95" customHeight="1" x14ac:dyDescent="0.25">
      <c r="A22" s="119">
        <v>17</v>
      </c>
      <c r="B22" s="120" t="s">
        <v>120</v>
      </c>
      <c r="C22" s="142">
        <v>33</v>
      </c>
      <c r="D22" s="209">
        <v>100</v>
      </c>
    </row>
    <row r="23" spans="1:4" s="122" customFormat="1" ht="21.95" customHeight="1" x14ac:dyDescent="0.25">
      <c r="A23" s="119">
        <v>18</v>
      </c>
      <c r="B23" s="120" t="s">
        <v>159</v>
      </c>
      <c r="C23" s="142">
        <v>32</v>
      </c>
      <c r="D23" s="209">
        <v>96.969696969696997</v>
      </c>
    </row>
    <row r="24" spans="1:4" s="122" customFormat="1" ht="39.950000000000003" customHeight="1" x14ac:dyDescent="0.25">
      <c r="A24" s="119">
        <v>19</v>
      </c>
      <c r="B24" s="120" t="s">
        <v>126</v>
      </c>
      <c r="C24" s="142">
        <v>30</v>
      </c>
      <c r="D24" s="209">
        <v>96.774193548387103</v>
      </c>
    </row>
    <row r="25" spans="1:4" s="122" customFormat="1" ht="21.95" customHeight="1" x14ac:dyDescent="0.25">
      <c r="A25" s="119">
        <v>20</v>
      </c>
      <c r="B25" s="120" t="s">
        <v>213</v>
      </c>
      <c r="C25" s="142">
        <v>30</v>
      </c>
      <c r="D25" s="209">
        <v>100</v>
      </c>
    </row>
    <row r="26" spans="1:4" s="122" customFormat="1" ht="21.95" customHeight="1" x14ac:dyDescent="0.25">
      <c r="A26" s="119">
        <v>21</v>
      </c>
      <c r="B26" s="120" t="s">
        <v>150</v>
      </c>
      <c r="C26" s="142">
        <v>29</v>
      </c>
      <c r="D26" s="209">
        <v>61.702127659574501</v>
      </c>
    </row>
    <row r="27" spans="1:4" s="122" customFormat="1" ht="21.95" customHeight="1" x14ac:dyDescent="0.25">
      <c r="A27" s="119">
        <v>22</v>
      </c>
      <c r="B27" s="120" t="s">
        <v>325</v>
      </c>
      <c r="C27" s="142">
        <v>28</v>
      </c>
      <c r="D27" s="209">
        <v>96.551724137931004</v>
      </c>
    </row>
    <row r="28" spans="1:4" s="122" customFormat="1" ht="39.950000000000003" customHeight="1" x14ac:dyDescent="0.25">
      <c r="A28" s="119">
        <v>23</v>
      </c>
      <c r="B28" s="120" t="s">
        <v>427</v>
      </c>
      <c r="C28" s="142">
        <v>28</v>
      </c>
      <c r="D28" s="209">
        <v>100</v>
      </c>
    </row>
    <row r="29" spans="1:4" s="122" customFormat="1" ht="21.95" customHeight="1" x14ac:dyDescent="0.25">
      <c r="A29" s="119">
        <v>24</v>
      </c>
      <c r="B29" s="120" t="s">
        <v>428</v>
      </c>
      <c r="C29" s="142">
        <v>28</v>
      </c>
      <c r="D29" s="209">
        <v>100</v>
      </c>
    </row>
    <row r="30" spans="1:4" s="122" customFormat="1" ht="39.950000000000003" customHeight="1" x14ac:dyDescent="0.25">
      <c r="A30" s="119">
        <v>25</v>
      </c>
      <c r="B30" s="120" t="s">
        <v>239</v>
      </c>
      <c r="C30" s="142">
        <v>27</v>
      </c>
      <c r="D30" s="209">
        <v>71.052631578947398</v>
      </c>
    </row>
    <row r="31" spans="1:4" s="122" customFormat="1" ht="21.95" customHeight="1" x14ac:dyDescent="0.25">
      <c r="A31" s="119">
        <v>26</v>
      </c>
      <c r="B31" s="120" t="s">
        <v>191</v>
      </c>
      <c r="C31" s="142">
        <v>26</v>
      </c>
      <c r="D31" s="209">
        <v>100</v>
      </c>
    </row>
    <row r="32" spans="1:4" s="122" customFormat="1" ht="21.95" customHeight="1" x14ac:dyDescent="0.25">
      <c r="A32" s="119">
        <v>27</v>
      </c>
      <c r="B32" s="120" t="s">
        <v>135</v>
      </c>
      <c r="C32" s="142">
        <v>25</v>
      </c>
      <c r="D32" s="209">
        <v>71.428571428571402</v>
      </c>
    </row>
    <row r="33" spans="1:4" s="122" customFormat="1" ht="21.95" customHeight="1" x14ac:dyDescent="0.25">
      <c r="A33" s="119">
        <v>28</v>
      </c>
      <c r="B33" s="120" t="s">
        <v>157</v>
      </c>
      <c r="C33" s="142">
        <v>25</v>
      </c>
      <c r="D33" s="209">
        <v>80.645161290322591</v>
      </c>
    </row>
    <row r="34" spans="1:4" s="122" customFormat="1" ht="39.950000000000003" customHeight="1" x14ac:dyDescent="0.25">
      <c r="A34" s="119">
        <v>29</v>
      </c>
      <c r="B34" s="120" t="s">
        <v>138</v>
      </c>
      <c r="C34" s="142">
        <v>23</v>
      </c>
      <c r="D34" s="209">
        <v>95.8333333333334</v>
      </c>
    </row>
    <row r="35" spans="1:4" s="122" customFormat="1" ht="21.95" customHeight="1" x14ac:dyDescent="0.25">
      <c r="A35" s="119">
        <v>30</v>
      </c>
      <c r="B35" s="120" t="s">
        <v>329</v>
      </c>
      <c r="C35" s="142">
        <v>22</v>
      </c>
      <c r="D35" s="209">
        <v>78.571428571428598</v>
      </c>
    </row>
    <row r="36" spans="1:4" s="122" customFormat="1" ht="21.95" customHeight="1" x14ac:dyDescent="0.25">
      <c r="A36" s="119">
        <v>31</v>
      </c>
      <c r="B36" s="123" t="s">
        <v>116</v>
      </c>
      <c r="C36" s="142">
        <v>21</v>
      </c>
      <c r="D36" s="209">
        <v>14.383561643835598</v>
      </c>
    </row>
    <row r="37" spans="1:4" s="122" customFormat="1" ht="39.950000000000003" customHeight="1" x14ac:dyDescent="0.25">
      <c r="A37" s="119">
        <v>32</v>
      </c>
      <c r="B37" s="120" t="s">
        <v>208</v>
      </c>
      <c r="C37" s="142">
        <v>20</v>
      </c>
      <c r="D37" s="209">
        <v>100</v>
      </c>
    </row>
    <row r="38" spans="1:4" s="122" customFormat="1" ht="21.95" customHeight="1" x14ac:dyDescent="0.25">
      <c r="A38" s="119">
        <v>33</v>
      </c>
      <c r="B38" s="120" t="s">
        <v>160</v>
      </c>
      <c r="C38" s="142">
        <v>20</v>
      </c>
      <c r="D38" s="209">
        <v>100</v>
      </c>
    </row>
    <row r="39" spans="1:4" s="122" customFormat="1" ht="21.95" customHeight="1" x14ac:dyDescent="0.25">
      <c r="A39" s="119">
        <v>34</v>
      </c>
      <c r="B39" s="120" t="s">
        <v>242</v>
      </c>
      <c r="C39" s="142">
        <v>19</v>
      </c>
      <c r="D39" s="209">
        <v>95</v>
      </c>
    </row>
    <row r="40" spans="1:4" s="122" customFormat="1" ht="21.95" customHeight="1" x14ac:dyDescent="0.25">
      <c r="A40" s="119">
        <v>35</v>
      </c>
      <c r="B40" s="120" t="s">
        <v>448</v>
      </c>
      <c r="C40" s="142">
        <v>19</v>
      </c>
      <c r="D40" s="209">
        <v>86.363636363636402</v>
      </c>
    </row>
    <row r="41" spans="1:4" s="122" customFormat="1" ht="20.25" customHeight="1" x14ac:dyDescent="0.25">
      <c r="A41" s="119">
        <v>36</v>
      </c>
      <c r="B41" s="120" t="s">
        <v>139</v>
      </c>
      <c r="C41" s="142">
        <v>19</v>
      </c>
      <c r="D41" s="209">
        <v>70.370370370370409</v>
      </c>
    </row>
    <row r="42" spans="1:4" ht="21.75" customHeight="1" x14ac:dyDescent="0.25">
      <c r="A42" s="119">
        <v>37</v>
      </c>
      <c r="B42" s="120" t="s">
        <v>209</v>
      </c>
      <c r="C42" s="124">
        <v>19</v>
      </c>
      <c r="D42" s="209">
        <v>100</v>
      </c>
    </row>
    <row r="43" spans="1:4" ht="20.25" customHeight="1" x14ac:dyDescent="0.25">
      <c r="A43" s="119">
        <v>38</v>
      </c>
      <c r="B43" s="125" t="s">
        <v>326</v>
      </c>
      <c r="C43" s="124">
        <v>19</v>
      </c>
      <c r="D43" s="209">
        <v>100</v>
      </c>
    </row>
    <row r="44" spans="1:4" ht="21.95" customHeight="1" x14ac:dyDescent="0.25">
      <c r="A44" s="119">
        <v>39</v>
      </c>
      <c r="B44" s="120" t="s">
        <v>240</v>
      </c>
      <c r="C44" s="124">
        <v>19</v>
      </c>
      <c r="D44" s="209">
        <v>41.304347826087003</v>
      </c>
    </row>
    <row r="45" spans="1:4" ht="21.95" customHeight="1" x14ac:dyDescent="0.25">
      <c r="A45" s="119">
        <v>40</v>
      </c>
      <c r="B45" s="120" t="s">
        <v>144</v>
      </c>
      <c r="C45" s="124">
        <v>18</v>
      </c>
      <c r="D45" s="209">
        <v>64.285714285714306</v>
      </c>
    </row>
    <row r="46" spans="1:4" ht="21.95" customHeight="1" x14ac:dyDescent="0.25">
      <c r="A46" s="119">
        <v>41</v>
      </c>
      <c r="B46" s="120" t="s">
        <v>189</v>
      </c>
      <c r="C46" s="124">
        <v>18</v>
      </c>
      <c r="D46" s="209">
        <v>100</v>
      </c>
    </row>
    <row r="47" spans="1:4" ht="21.95" customHeight="1" x14ac:dyDescent="0.25">
      <c r="A47" s="119">
        <v>42</v>
      </c>
      <c r="B47" s="120" t="s">
        <v>151</v>
      </c>
      <c r="C47" s="124">
        <v>17</v>
      </c>
      <c r="D47" s="209">
        <v>77.272727272727309</v>
      </c>
    </row>
    <row r="48" spans="1:4" ht="39.950000000000003" customHeight="1" x14ac:dyDescent="0.25">
      <c r="A48" s="119">
        <v>43</v>
      </c>
      <c r="B48" s="125" t="s">
        <v>359</v>
      </c>
      <c r="C48" s="124">
        <v>16</v>
      </c>
      <c r="D48" s="209">
        <v>14.814814814814801</v>
      </c>
    </row>
    <row r="49" spans="1:4" ht="21.95" customHeight="1" x14ac:dyDescent="0.25">
      <c r="A49" s="119">
        <v>44</v>
      </c>
      <c r="B49" s="125" t="s">
        <v>129</v>
      </c>
      <c r="C49" s="124">
        <v>15</v>
      </c>
      <c r="D49" s="209">
        <v>60</v>
      </c>
    </row>
    <row r="50" spans="1:4" ht="21.95" customHeight="1" x14ac:dyDescent="0.25">
      <c r="A50" s="119">
        <v>45</v>
      </c>
      <c r="B50" s="125" t="s">
        <v>125</v>
      </c>
      <c r="C50" s="124">
        <v>15</v>
      </c>
      <c r="D50" s="209">
        <v>20</v>
      </c>
    </row>
    <row r="51" spans="1:4" ht="21.95" customHeight="1" x14ac:dyDescent="0.25">
      <c r="A51" s="119">
        <v>46</v>
      </c>
      <c r="B51" s="125" t="s">
        <v>451</v>
      </c>
      <c r="C51" s="124">
        <v>15</v>
      </c>
      <c r="D51" s="209">
        <v>100</v>
      </c>
    </row>
    <row r="52" spans="1:4" ht="21.95" customHeight="1" x14ac:dyDescent="0.25">
      <c r="A52" s="119">
        <v>47</v>
      </c>
      <c r="B52" s="125" t="s">
        <v>187</v>
      </c>
      <c r="C52" s="124">
        <v>15</v>
      </c>
      <c r="D52" s="209">
        <v>93.75</v>
      </c>
    </row>
    <row r="53" spans="1:4" ht="21.95" customHeight="1" x14ac:dyDescent="0.25">
      <c r="A53" s="119">
        <v>48</v>
      </c>
      <c r="B53" s="125" t="s">
        <v>363</v>
      </c>
      <c r="C53" s="124">
        <v>15</v>
      </c>
      <c r="D53" s="209">
        <v>10.6382978723404</v>
      </c>
    </row>
    <row r="54" spans="1:4" ht="21.95" customHeight="1" x14ac:dyDescent="0.25">
      <c r="A54" s="119">
        <v>49</v>
      </c>
      <c r="B54" s="125" t="s">
        <v>149</v>
      </c>
      <c r="C54" s="124">
        <v>14</v>
      </c>
      <c r="D54" s="209">
        <v>60.869565217391298</v>
      </c>
    </row>
    <row r="55" spans="1:4" ht="21.95" customHeight="1" x14ac:dyDescent="0.25">
      <c r="A55" s="119">
        <v>50</v>
      </c>
      <c r="B55" s="125" t="s">
        <v>372</v>
      </c>
      <c r="C55" s="124">
        <v>14</v>
      </c>
      <c r="D55" s="209">
        <v>32.558139534883701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75" zoomScaleNormal="75" zoomScaleSheetLayoutView="90" workbookViewId="0">
      <selection activeCell="F6" sqref="F6"/>
    </sheetView>
  </sheetViews>
  <sheetFormatPr defaultColWidth="8.85546875" defaultRowHeight="12.75" x14ac:dyDescent="0.2"/>
  <cols>
    <col min="1" max="1" width="39.140625" style="83" customWidth="1"/>
    <col min="2" max="2" width="14.85546875" style="83" customWidth="1"/>
    <col min="3" max="3" width="14" style="83" customWidth="1"/>
    <col min="4" max="4" width="15.140625" style="83" customWidth="1"/>
    <col min="5" max="5" width="18" style="148" customWidth="1"/>
    <col min="6" max="6" width="17.42578125" style="148" customWidth="1"/>
    <col min="7" max="7" width="15.85546875" style="83" customWidth="1"/>
    <col min="8" max="249" width="8.85546875" style="83"/>
    <col min="250" max="250" width="37.140625" style="83" customWidth="1"/>
    <col min="251" max="252" width="10.5703125" style="83" customWidth="1"/>
    <col min="253" max="253" width="13" style="83" customWidth="1"/>
    <col min="254" max="255" width="10.42578125" style="83" customWidth="1"/>
    <col min="256" max="256" width="12.42578125" style="83" customWidth="1"/>
    <col min="257" max="258" width="8.85546875" style="83"/>
    <col min="259" max="259" width="7.85546875" style="83" customWidth="1"/>
    <col min="260" max="505" width="8.85546875" style="83"/>
    <col min="506" max="506" width="37.140625" style="83" customWidth="1"/>
    <col min="507" max="508" width="10.5703125" style="83" customWidth="1"/>
    <col min="509" max="509" width="13" style="83" customWidth="1"/>
    <col min="510" max="511" width="10.42578125" style="83" customWidth="1"/>
    <col min="512" max="512" width="12.42578125" style="83" customWidth="1"/>
    <col min="513" max="514" width="8.85546875" style="83"/>
    <col min="515" max="515" width="7.85546875" style="83" customWidth="1"/>
    <col min="516" max="761" width="8.85546875" style="83"/>
    <col min="762" max="762" width="37.140625" style="83" customWidth="1"/>
    <col min="763" max="764" width="10.5703125" style="83" customWidth="1"/>
    <col min="765" max="765" width="13" style="83" customWidth="1"/>
    <col min="766" max="767" width="10.42578125" style="83" customWidth="1"/>
    <col min="768" max="768" width="12.42578125" style="83" customWidth="1"/>
    <col min="769" max="770" width="8.85546875" style="83"/>
    <col min="771" max="771" width="7.85546875" style="83" customWidth="1"/>
    <col min="772" max="1017" width="8.85546875" style="83"/>
    <col min="1018" max="1018" width="37.140625" style="83" customWidth="1"/>
    <col min="1019" max="1020" width="10.5703125" style="83" customWidth="1"/>
    <col min="1021" max="1021" width="13" style="83" customWidth="1"/>
    <col min="1022" max="1023" width="10.42578125" style="83" customWidth="1"/>
    <col min="1024" max="1024" width="12.42578125" style="83" customWidth="1"/>
    <col min="1025" max="1026" width="8.85546875" style="83"/>
    <col min="1027" max="1027" width="7.85546875" style="83" customWidth="1"/>
    <col min="1028" max="1273" width="8.85546875" style="83"/>
    <col min="1274" max="1274" width="37.140625" style="83" customWidth="1"/>
    <col min="1275" max="1276" width="10.5703125" style="83" customWidth="1"/>
    <col min="1277" max="1277" width="13" style="83" customWidth="1"/>
    <col min="1278" max="1279" width="10.42578125" style="83" customWidth="1"/>
    <col min="1280" max="1280" width="12.42578125" style="83" customWidth="1"/>
    <col min="1281" max="1282" width="8.85546875" style="83"/>
    <col min="1283" max="1283" width="7.85546875" style="83" customWidth="1"/>
    <col min="1284" max="1529" width="8.85546875" style="83"/>
    <col min="1530" max="1530" width="37.140625" style="83" customWidth="1"/>
    <col min="1531" max="1532" width="10.5703125" style="83" customWidth="1"/>
    <col min="1533" max="1533" width="13" style="83" customWidth="1"/>
    <col min="1534" max="1535" width="10.42578125" style="83" customWidth="1"/>
    <col min="1536" max="1536" width="12.42578125" style="83" customWidth="1"/>
    <col min="1537" max="1538" width="8.85546875" style="83"/>
    <col min="1539" max="1539" width="7.85546875" style="83" customWidth="1"/>
    <col min="1540" max="1785" width="8.85546875" style="83"/>
    <col min="1786" max="1786" width="37.140625" style="83" customWidth="1"/>
    <col min="1787" max="1788" width="10.5703125" style="83" customWidth="1"/>
    <col min="1789" max="1789" width="13" style="83" customWidth="1"/>
    <col min="1790" max="1791" width="10.42578125" style="83" customWidth="1"/>
    <col min="1792" max="1792" width="12.42578125" style="83" customWidth="1"/>
    <col min="1793" max="1794" width="8.85546875" style="83"/>
    <col min="1795" max="1795" width="7.85546875" style="83" customWidth="1"/>
    <col min="1796" max="2041" width="8.85546875" style="83"/>
    <col min="2042" max="2042" width="37.140625" style="83" customWidth="1"/>
    <col min="2043" max="2044" width="10.5703125" style="83" customWidth="1"/>
    <col min="2045" max="2045" width="13" style="83" customWidth="1"/>
    <col min="2046" max="2047" width="10.42578125" style="83" customWidth="1"/>
    <col min="2048" max="2048" width="12.42578125" style="83" customWidth="1"/>
    <col min="2049" max="2050" width="8.85546875" style="83"/>
    <col min="2051" max="2051" width="7.85546875" style="83" customWidth="1"/>
    <col min="2052" max="2297" width="8.85546875" style="83"/>
    <col min="2298" max="2298" width="37.140625" style="83" customWidth="1"/>
    <col min="2299" max="2300" width="10.5703125" style="83" customWidth="1"/>
    <col min="2301" max="2301" width="13" style="83" customWidth="1"/>
    <col min="2302" max="2303" width="10.42578125" style="83" customWidth="1"/>
    <col min="2304" max="2304" width="12.42578125" style="83" customWidth="1"/>
    <col min="2305" max="2306" width="8.85546875" style="83"/>
    <col min="2307" max="2307" width="7.85546875" style="83" customWidth="1"/>
    <col min="2308" max="2553" width="8.85546875" style="83"/>
    <col min="2554" max="2554" width="37.140625" style="83" customWidth="1"/>
    <col min="2555" max="2556" width="10.5703125" style="83" customWidth="1"/>
    <col min="2557" max="2557" width="13" style="83" customWidth="1"/>
    <col min="2558" max="2559" width="10.42578125" style="83" customWidth="1"/>
    <col min="2560" max="2560" width="12.42578125" style="83" customWidth="1"/>
    <col min="2561" max="2562" width="8.85546875" style="83"/>
    <col min="2563" max="2563" width="7.85546875" style="83" customWidth="1"/>
    <col min="2564" max="2809" width="8.85546875" style="83"/>
    <col min="2810" max="2810" width="37.140625" style="83" customWidth="1"/>
    <col min="2811" max="2812" width="10.5703125" style="83" customWidth="1"/>
    <col min="2813" max="2813" width="13" style="83" customWidth="1"/>
    <col min="2814" max="2815" width="10.42578125" style="83" customWidth="1"/>
    <col min="2816" max="2816" width="12.42578125" style="83" customWidth="1"/>
    <col min="2817" max="2818" width="8.85546875" style="83"/>
    <col min="2819" max="2819" width="7.85546875" style="83" customWidth="1"/>
    <col min="2820" max="3065" width="8.85546875" style="83"/>
    <col min="3066" max="3066" width="37.140625" style="83" customWidth="1"/>
    <col min="3067" max="3068" width="10.5703125" style="83" customWidth="1"/>
    <col min="3069" max="3069" width="13" style="83" customWidth="1"/>
    <col min="3070" max="3071" width="10.42578125" style="83" customWidth="1"/>
    <col min="3072" max="3072" width="12.42578125" style="83" customWidth="1"/>
    <col min="3073" max="3074" width="8.85546875" style="83"/>
    <col min="3075" max="3075" width="7.85546875" style="83" customWidth="1"/>
    <col min="3076" max="3321" width="8.85546875" style="83"/>
    <col min="3322" max="3322" width="37.140625" style="83" customWidth="1"/>
    <col min="3323" max="3324" width="10.5703125" style="83" customWidth="1"/>
    <col min="3325" max="3325" width="13" style="83" customWidth="1"/>
    <col min="3326" max="3327" width="10.42578125" style="83" customWidth="1"/>
    <col min="3328" max="3328" width="12.42578125" style="83" customWidth="1"/>
    <col min="3329" max="3330" width="8.85546875" style="83"/>
    <col min="3331" max="3331" width="7.85546875" style="83" customWidth="1"/>
    <col min="3332" max="3577" width="8.85546875" style="83"/>
    <col min="3578" max="3578" width="37.140625" style="83" customWidth="1"/>
    <col min="3579" max="3580" width="10.5703125" style="83" customWidth="1"/>
    <col min="3581" max="3581" width="13" style="83" customWidth="1"/>
    <col min="3582" max="3583" width="10.42578125" style="83" customWidth="1"/>
    <col min="3584" max="3584" width="12.42578125" style="83" customWidth="1"/>
    <col min="3585" max="3586" width="8.85546875" style="83"/>
    <col min="3587" max="3587" width="7.85546875" style="83" customWidth="1"/>
    <col min="3588" max="3833" width="8.85546875" style="83"/>
    <col min="3834" max="3834" width="37.140625" style="83" customWidth="1"/>
    <col min="3835" max="3836" width="10.5703125" style="83" customWidth="1"/>
    <col min="3837" max="3837" width="13" style="83" customWidth="1"/>
    <col min="3838" max="3839" width="10.42578125" style="83" customWidth="1"/>
    <col min="3840" max="3840" width="12.42578125" style="83" customWidth="1"/>
    <col min="3841" max="3842" width="8.85546875" style="83"/>
    <col min="3843" max="3843" width="7.85546875" style="83" customWidth="1"/>
    <col min="3844" max="4089" width="8.85546875" style="83"/>
    <col min="4090" max="4090" width="37.140625" style="83" customWidth="1"/>
    <col min="4091" max="4092" width="10.5703125" style="83" customWidth="1"/>
    <col min="4093" max="4093" width="13" style="83" customWidth="1"/>
    <col min="4094" max="4095" width="10.42578125" style="83" customWidth="1"/>
    <col min="4096" max="4096" width="12.42578125" style="83" customWidth="1"/>
    <col min="4097" max="4098" width="8.85546875" style="83"/>
    <col min="4099" max="4099" width="7.85546875" style="83" customWidth="1"/>
    <col min="4100" max="4345" width="8.85546875" style="83"/>
    <col min="4346" max="4346" width="37.140625" style="83" customWidth="1"/>
    <col min="4347" max="4348" width="10.5703125" style="83" customWidth="1"/>
    <col min="4349" max="4349" width="13" style="83" customWidth="1"/>
    <col min="4350" max="4351" width="10.42578125" style="83" customWidth="1"/>
    <col min="4352" max="4352" width="12.42578125" style="83" customWidth="1"/>
    <col min="4353" max="4354" width="8.85546875" style="83"/>
    <col min="4355" max="4355" width="7.85546875" style="83" customWidth="1"/>
    <col min="4356" max="4601" width="8.85546875" style="83"/>
    <col min="4602" max="4602" width="37.140625" style="83" customWidth="1"/>
    <col min="4603" max="4604" width="10.5703125" style="83" customWidth="1"/>
    <col min="4605" max="4605" width="13" style="83" customWidth="1"/>
    <col min="4606" max="4607" width="10.42578125" style="83" customWidth="1"/>
    <col min="4608" max="4608" width="12.42578125" style="83" customWidth="1"/>
    <col min="4609" max="4610" width="8.85546875" style="83"/>
    <col min="4611" max="4611" width="7.85546875" style="83" customWidth="1"/>
    <col min="4612" max="4857" width="8.85546875" style="83"/>
    <col min="4858" max="4858" width="37.140625" style="83" customWidth="1"/>
    <col min="4859" max="4860" width="10.5703125" style="83" customWidth="1"/>
    <col min="4861" max="4861" width="13" style="83" customWidth="1"/>
    <col min="4862" max="4863" width="10.42578125" style="83" customWidth="1"/>
    <col min="4864" max="4864" width="12.42578125" style="83" customWidth="1"/>
    <col min="4865" max="4866" width="8.85546875" style="83"/>
    <col min="4867" max="4867" width="7.85546875" style="83" customWidth="1"/>
    <col min="4868" max="5113" width="8.85546875" style="83"/>
    <col min="5114" max="5114" width="37.140625" style="83" customWidth="1"/>
    <col min="5115" max="5116" width="10.5703125" style="83" customWidth="1"/>
    <col min="5117" max="5117" width="13" style="83" customWidth="1"/>
    <col min="5118" max="5119" width="10.42578125" style="83" customWidth="1"/>
    <col min="5120" max="5120" width="12.42578125" style="83" customWidth="1"/>
    <col min="5121" max="5122" width="8.85546875" style="83"/>
    <col min="5123" max="5123" width="7.85546875" style="83" customWidth="1"/>
    <col min="5124" max="5369" width="8.85546875" style="83"/>
    <col min="5370" max="5370" width="37.140625" style="83" customWidth="1"/>
    <col min="5371" max="5372" width="10.5703125" style="83" customWidth="1"/>
    <col min="5373" max="5373" width="13" style="83" customWidth="1"/>
    <col min="5374" max="5375" width="10.42578125" style="83" customWidth="1"/>
    <col min="5376" max="5376" width="12.42578125" style="83" customWidth="1"/>
    <col min="5377" max="5378" width="8.85546875" style="83"/>
    <col min="5379" max="5379" width="7.85546875" style="83" customWidth="1"/>
    <col min="5380" max="5625" width="8.85546875" style="83"/>
    <col min="5626" max="5626" width="37.140625" style="83" customWidth="1"/>
    <col min="5627" max="5628" width="10.5703125" style="83" customWidth="1"/>
    <col min="5629" max="5629" width="13" style="83" customWidth="1"/>
    <col min="5630" max="5631" width="10.42578125" style="83" customWidth="1"/>
    <col min="5632" max="5632" width="12.42578125" style="83" customWidth="1"/>
    <col min="5633" max="5634" width="8.85546875" style="83"/>
    <col min="5635" max="5635" width="7.85546875" style="83" customWidth="1"/>
    <col min="5636" max="5881" width="8.85546875" style="83"/>
    <col min="5882" max="5882" width="37.140625" style="83" customWidth="1"/>
    <col min="5883" max="5884" width="10.5703125" style="83" customWidth="1"/>
    <col min="5885" max="5885" width="13" style="83" customWidth="1"/>
    <col min="5886" max="5887" width="10.42578125" style="83" customWidth="1"/>
    <col min="5888" max="5888" width="12.42578125" style="83" customWidth="1"/>
    <col min="5889" max="5890" width="8.85546875" style="83"/>
    <col min="5891" max="5891" width="7.85546875" style="83" customWidth="1"/>
    <col min="5892" max="6137" width="8.85546875" style="83"/>
    <col min="6138" max="6138" width="37.140625" style="83" customWidth="1"/>
    <col min="6139" max="6140" width="10.5703125" style="83" customWidth="1"/>
    <col min="6141" max="6141" width="13" style="83" customWidth="1"/>
    <col min="6142" max="6143" width="10.42578125" style="83" customWidth="1"/>
    <col min="6144" max="6144" width="12.42578125" style="83" customWidth="1"/>
    <col min="6145" max="6146" width="8.85546875" style="83"/>
    <col min="6147" max="6147" width="7.85546875" style="83" customWidth="1"/>
    <col min="6148" max="6393" width="8.85546875" style="83"/>
    <col min="6394" max="6394" width="37.140625" style="83" customWidth="1"/>
    <col min="6395" max="6396" width="10.5703125" style="83" customWidth="1"/>
    <col min="6397" max="6397" width="13" style="83" customWidth="1"/>
    <col min="6398" max="6399" width="10.42578125" style="83" customWidth="1"/>
    <col min="6400" max="6400" width="12.42578125" style="83" customWidth="1"/>
    <col min="6401" max="6402" width="8.85546875" style="83"/>
    <col min="6403" max="6403" width="7.85546875" style="83" customWidth="1"/>
    <col min="6404" max="6649" width="8.85546875" style="83"/>
    <col min="6650" max="6650" width="37.140625" style="83" customWidth="1"/>
    <col min="6651" max="6652" width="10.5703125" style="83" customWidth="1"/>
    <col min="6653" max="6653" width="13" style="83" customWidth="1"/>
    <col min="6654" max="6655" width="10.42578125" style="83" customWidth="1"/>
    <col min="6656" max="6656" width="12.42578125" style="83" customWidth="1"/>
    <col min="6657" max="6658" width="8.85546875" style="83"/>
    <col min="6659" max="6659" width="7.85546875" style="83" customWidth="1"/>
    <col min="6660" max="6905" width="8.85546875" style="83"/>
    <col min="6906" max="6906" width="37.140625" style="83" customWidth="1"/>
    <col min="6907" max="6908" width="10.5703125" style="83" customWidth="1"/>
    <col min="6909" max="6909" width="13" style="83" customWidth="1"/>
    <col min="6910" max="6911" width="10.42578125" style="83" customWidth="1"/>
    <col min="6912" max="6912" width="12.42578125" style="83" customWidth="1"/>
    <col min="6913" max="6914" width="8.85546875" style="83"/>
    <col min="6915" max="6915" width="7.85546875" style="83" customWidth="1"/>
    <col min="6916" max="7161" width="8.85546875" style="83"/>
    <col min="7162" max="7162" width="37.140625" style="83" customWidth="1"/>
    <col min="7163" max="7164" width="10.5703125" style="83" customWidth="1"/>
    <col min="7165" max="7165" width="13" style="83" customWidth="1"/>
    <col min="7166" max="7167" width="10.42578125" style="83" customWidth="1"/>
    <col min="7168" max="7168" width="12.42578125" style="83" customWidth="1"/>
    <col min="7169" max="7170" width="8.85546875" style="83"/>
    <col min="7171" max="7171" width="7.85546875" style="83" customWidth="1"/>
    <col min="7172" max="7417" width="8.85546875" style="83"/>
    <col min="7418" max="7418" width="37.140625" style="83" customWidth="1"/>
    <col min="7419" max="7420" width="10.5703125" style="83" customWidth="1"/>
    <col min="7421" max="7421" width="13" style="83" customWidth="1"/>
    <col min="7422" max="7423" width="10.42578125" style="83" customWidth="1"/>
    <col min="7424" max="7424" width="12.42578125" style="83" customWidth="1"/>
    <col min="7425" max="7426" width="8.85546875" style="83"/>
    <col min="7427" max="7427" width="7.85546875" style="83" customWidth="1"/>
    <col min="7428" max="7673" width="8.85546875" style="83"/>
    <col min="7674" max="7674" width="37.140625" style="83" customWidth="1"/>
    <col min="7675" max="7676" width="10.5703125" style="83" customWidth="1"/>
    <col min="7677" max="7677" width="13" style="83" customWidth="1"/>
    <col min="7678" max="7679" width="10.42578125" style="83" customWidth="1"/>
    <col min="7680" max="7680" width="12.42578125" style="83" customWidth="1"/>
    <col min="7681" max="7682" width="8.85546875" style="83"/>
    <col min="7683" max="7683" width="7.85546875" style="83" customWidth="1"/>
    <col min="7684" max="7929" width="8.85546875" style="83"/>
    <col min="7930" max="7930" width="37.140625" style="83" customWidth="1"/>
    <col min="7931" max="7932" width="10.5703125" style="83" customWidth="1"/>
    <col min="7933" max="7933" width="13" style="83" customWidth="1"/>
    <col min="7934" max="7935" width="10.42578125" style="83" customWidth="1"/>
    <col min="7936" max="7936" width="12.42578125" style="83" customWidth="1"/>
    <col min="7937" max="7938" width="8.85546875" style="83"/>
    <col min="7939" max="7939" width="7.85546875" style="83" customWidth="1"/>
    <col min="7940" max="8185" width="8.85546875" style="83"/>
    <col min="8186" max="8186" width="37.140625" style="83" customWidth="1"/>
    <col min="8187" max="8188" width="10.5703125" style="83" customWidth="1"/>
    <col min="8189" max="8189" width="13" style="83" customWidth="1"/>
    <col min="8190" max="8191" width="10.42578125" style="83" customWidth="1"/>
    <col min="8192" max="8192" width="12.42578125" style="83" customWidth="1"/>
    <col min="8193" max="8194" width="8.85546875" style="83"/>
    <col min="8195" max="8195" width="7.85546875" style="83" customWidth="1"/>
    <col min="8196" max="8441" width="8.85546875" style="83"/>
    <col min="8442" max="8442" width="37.140625" style="83" customWidth="1"/>
    <col min="8443" max="8444" width="10.5703125" style="83" customWidth="1"/>
    <col min="8445" max="8445" width="13" style="83" customWidth="1"/>
    <col min="8446" max="8447" width="10.42578125" style="83" customWidth="1"/>
    <col min="8448" max="8448" width="12.42578125" style="83" customWidth="1"/>
    <col min="8449" max="8450" width="8.85546875" style="83"/>
    <col min="8451" max="8451" width="7.85546875" style="83" customWidth="1"/>
    <col min="8452" max="8697" width="8.85546875" style="83"/>
    <col min="8698" max="8698" width="37.140625" style="83" customWidth="1"/>
    <col min="8699" max="8700" width="10.5703125" style="83" customWidth="1"/>
    <col min="8701" max="8701" width="13" style="83" customWidth="1"/>
    <col min="8702" max="8703" width="10.42578125" style="83" customWidth="1"/>
    <col min="8704" max="8704" width="12.42578125" style="83" customWidth="1"/>
    <col min="8705" max="8706" width="8.85546875" style="83"/>
    <col min="8707" max="8707" width="7.85546875" style="83" customWidth="1"/>
    <col min="8708" max="8953" width="8.85546875" style="83"/>
    <col min="8954" max="8954" width="37.140625" style="83" customWidth="1"/>
    <col min="8955" max="8956" width="10.5703125" style="83" customWidth="1"/>
    <col min="8957" max="8957" width="13" style="83" customWidth="1"/>
    <col min="8958" max="8959" width="10.42578125" style="83" customWidth="1"/>
    <col min="8960" max="8960" width="12.42578125" style="83" customWidth="1"/>
    <col min="8961" max="8962" width="8.85546875" style="83"/>
    <col min="8963" max="8963" width="7.85546875" style="83" customWidth="1"/>
    <col min="8964" max="9209" width="8.85546875" style="83"/>
    <col min="9210" max="9210" width="37.140625" style="83" customWidth="1"/>
    <col min="9211" max="9212" width="10.5703125" style="83" customWidth="1"/>
    <col min="9213" max="9213" width="13" style="83" customWidth="1"/>
    <col min="9214" max="9215" width="10.42578125" style="83" customWidth="1"/>
    <col min="9216" max="9216" width="12.42578125" style="83" customWidth="1"/>
    <col min="9217" max="9218" width="8.85546875" style="83"/>
    <col min="9219" max="9219" width="7.85546875" style="83" customWidth="1"/>
    <col min="9220" max="9465" width="8.85546875" style="83"/>
    <col min="9466" max="9466" width="37.140625" style="83" customWidth="1"/>
    <col min="9467" max="9468" width="10.5703125" style="83" customWidth="1"/>
    <col min="9469" max="9469" width="13" style="83" customWidth="1"/>
    <col min="9470" max="9471" width="10.42578125" style="83" customWidth="1"/>
    <col min="9472" max="9472" width="12.42578125" style="83" customWidth="1"/>
    <col min="9473" max="9474" width="8.85546875" style="83"/>
    <col min="9475" max="9475" width="7.85546875" style="83" customWidth="1"/>
    <col min="9476" max="9721" width="8.85546875" style="83"/>
    <col min="9722" max="9722" width="37.140625" style="83" customWidth="1"/>
    <col min="9723" max="9724" width="10.5703125" style="83" customWidth="1"/>
    <col min="9725" max="9725" width="13" style="83" customWidth="1"/>
    <col min="9726" max="9727" width="10.42578125" style="83" customWidth="1"/>
    <col min="9728" max="9728" width="12.42578125" style="83" customWidth="1"/>
    <col min="9729" max="9730" width="8.85546875" style="83"/>
    <col min="9731" max="9731" width="7.85546875" style="83" customWidth="1"/>
    <col min="9732" max="9977" width="8.85546875" style="83"/>
    <col min="9978" max="9978" width="37.140625" style="83" customWidth="1"/>
    <col min="9979" max="9980" width="10.5703125" style="83" customWidth="1"/>
    <col min="9981" max="9981" width="13" style="83" customWidth="1"/>
    <col min="9982" max="9983" width="10.42578125" style="83" customWidth="1"/>
    <col min="9984" max="9984" width="12.42578125" style="83" customWidth="1"/>
    <col min="9985" max="9986" width="8.85546875" style="83"/>
    <col min="9987" max="9987" width="7.85546875" style="83" customWidth="1"/>
    <col min="9988" max="10233" width="8.85546875" style="83"/>
    <col min="10234" max="10234" width="37.140625" style="83" customWidth="1"/>
    <col min="10235" max="10236" width="10.5703125" style="83" customWidth="1"/>
    <col min="10237" max="10237" width="13" style="83" customWidth="1"/>
    <col min="10238" max="10239" width="10.42578125" style="83" customWidth="1"/>
    <col min="10240" max="10240" width="12.42578125" style="83" customWidth="1"/>
    <col min="10241" max="10242" width="8.85546875" style="83"/>
    <col min="10243" max="10243" width="7.85546875" style="83" customWidth="1"/>
    <col min="10244" max="10489" width="8.85546875" style="83"/>
    <col min="10490" max="10490" width="37.140625" style="83" customWidth="1"/>
    <col min="10491" max="10492" width="10.5703125" style="83" customWidth="1"/>
    <col min="10493" max="10493" width="13" style="83" customWidth="1"/>
    <col min="10494" max="10495" width="10.42578125" style="83" customWidth="1"/>
    <col min="10496" max="10496" width="12.42578125" style="83" customWidth="1"/>
    <col min="10497" max="10498" width="8.85546875" style="83"/>
    <col min="10499" max="10499" width="7.85546875" style="83" customWidth="1"/>
    <col min="10500" max="10745" width="8.85546875" style="83"/>
    <col min="10746" max="10746" width="37.140625" style="83" customWidth="1"/>
    <col min="10747" max="10748" width="10.5703125" style="83" customWidth="1"/>
    <col min="10749" max="10749" width="13" style="83" customWidth="1"/>
    <col min="10750" max="10751" width="10.42578125" style="83" customWidth="1"/>
    <col min="10752" max="10752" width="12.42578125" style="83" customWidth="1"/>
    <col min="10753" max="10754" width="8.85546875" style="83"/>
    <col min="10755" max="10755" width="7.85546875" style="83" customWidth="1"/>
    <col min="10756" max="11001" width="8.85546875" style="83"/>
    <col min="11002" max="11002" width="37.140625" style="83" customWidth="1"/>
    <col min="11003" max="11004" width="10.5703125" style="83" customWidth="1"/>
    <col min="11005" max="11005" width="13" style="83" customWidth="1"/>
    <col min="11006" max="11007" width="10.42578125" style="83" customWidth="1"/>
    <col min="11008" max="11008" width="12.42578125" style="83" customWidth="1"/>
    <col min="11009" max="11010" width="8.85546875" style="83"/>
    <col min="11011" max="11011" width="7.85546875" style="83" customWidth="1"/>
    <col min="11012" max="11257" width="8.85546875" style="83"/>
    <col min="11258" max="11258" width="37.140625" style="83" customWidth="1"/>
    <col min="11259" max="11260" width="10.5703125" style="83" customWidth="1"/>
    <col min="11261" max="11261" width="13" style="83" customWidth="1"/>
    <col min="11262" max="11263" width="10.42578125" style="83" customWidth="1"/>
    <col min="11264" max="11264" width="12.42578125" style="83" customWidth="1"/>
    <col min="11265" max="11266" width="8.85546875" style="83"/>
    <col min="11267" max="11267" width="7.85546875" style="83" customWidth="1"/>
    <col min="11268" max="11513" width="8.85546875" style="83"/>
    <col min="11514" max="11514" width="37.140625" style="83" customWidth="1"/>
    <col min="11515" max="11516" width="10.5703125" style="83" customWidth="1"/>
    <col min="11517" max="11517" width="13" style="83" customWidth="1"/>
    <col min="11518" max="11519" width="10.42578125" style="83" customWidth="1"/>
    <col min="11520" max="11520" width="12.42578125" style="83" customWidth="1"/>
    <col min="11521" max="11522" width="8.85546875" style="83"/>
    <col min="11523" max="11523" width="7.85546875" style="83" customWidth="1"/>
    <col min="11524" max="11769" width="8.85546875" style="83"/>
    <col min="11770" max="11770" width="37.140625" style="83" customWidth="1"/>
    <col min="11771" max="11772" width="10.5703125" style="83" customWidth="1"/>
    <col min="11773" max="11773" width="13" style="83" customWidth="1"/>
    <col min="11774" max="11775" width="10.42578125" style="83" customWidth="1"/>
    <col min="11776" max="11776" width="12.42578125" style="83" customWidth="1"/>
    <col min="11777" max="11778" width="8.85546875" style="83"/>
    <col min="11779" max="11779" width="7.85546875" style="83" customWidth="1"/>
    <col min="11780" max="12025" width="8.85546875" style="83"/>
    <col min="12026" max="12026" width="37.140625" style="83" customWidth="1"/>
    <col min="12027" max="12028" width="10.5703125" style="83" customWidth="1"/>
    <col min="12029" max="12029" width="13" style="83" customWidth="1"/>
    <col min="12030" max="12031" width="10.42578125" style="83" customWidth="1"/>
    <col min="12032" max="12032" width="12.42578125" style="83" customWidth="1"/>
    <col min="12033" max="12034" width="8.85546875" style="83"/>
    <col min="12035" max="12035" width="7.85546875" style="83" customWidth="1"/>
    <col min="12036" max="12281" width="8.85546875" style="83"/>
    <col min="12282" max="12282" width="37.140625" style="83" customWidth="1"/>
    <col min="12283" max="12284" width="10.5703125" style="83" customWidth="1"/>
    <col min="12285" max="12285" width="13" style="83" customWidth="1"/>
    <col min="12286" max="12287" width="10.42578125" style="83" customWidth="1"/>
    <col min="12288" max="12288" width="12.42578125" style="83" customWidth="1"/>
    <col min="12289" max="12290" width="8.85546875" style="83"/>
    <col min="12291" max="12291" width="7.85546875" style="83" customWidth="1"/>
    <col min="12292" max="12537" width="8.85546875" style="83"/>
    <col min="12538" max="12538" width="37.140625" style="83" customWidth="1"/>
    <col min="12539" max="12540" width="10.5703125" style="83" customWidth="1"/>
    <col min="12541" max="12541" width="13" style="83" customWidth="1"/>
    <col min="12542" max="12543" width="10.42578125" style="83" customWidth="1"/>
    <col min="12544" max="12544" width="12.42578125" style="83" customWidth="1"/>
    <col min="12545" max="12546" width="8.85546875" style="83"/>
    <col min="12547" max="12547" width="7.85546875" style="83" customWidth="1"/>
    <col min="12548" max="12793" width="8.85546875" style="83"/>
    <col min="12794" max="12794" width="37.140625" style="83" customWidth="1"/>
    <col min="12795" max="12796" width="10.5703125" style="83" customWidth="1"/>
    <col min="12797" max="12797" width="13" style="83" customWidth="1"/>
    <col min="12798" max="12799" width="10.42578125" style="83" customWidth="1"/>
    <col min="12800" max="12800" width="12.42578125" style="83" customWidth="1"/>
    <col min="12801" max="12802" width="8.85546875" style="83"/>
    <col min="12803" max="12803" width="7.85546875" style="83" customWidth="1"/>
    <col min="12804" max="13049" width="8.85546875" style="83"/>
    <col min="13050" max="13050" width="37.140625" style="83" customWidth="1"/>
    <col min="13051" max="13052" width="10.5703125" style="83" customWidth="1"/>
    <col min="13053" max="13053" width="13" style="83" customWidth="1"/>
    <col min="13054" max="13055" width="10.42578125" style="83" customWidth="1"/>
    <col min="13056" max="13056" width="12.42578125" style="83" customWidth="1"/>
    <col min="13057" max="13058" width="8.85546875" style="83"/>
    <col min="13059" max="13059" width="7.85546875" style="83" customWidth="1"/>
    <col min="13060" max="13305" width="8.85546875" style="83"/>
    <col min="13306" max="13306" width="37.140625" style="83" customWidth="1"/>
    <col min="13307" max="13308" width="10.5703125" style="83" customWidth="1"/>
    <col min="13309" max="13309" width="13" style="83" customWidth="1"/>
    <col min="13310" max="13311" width="10.42578125" style="83" customWidth="1"/>
    <col min="13312" max="13312" width="12.42578125" style="83" customWidth="1"/>
    <col min="13313" max="13314" width="8.85546875" style="83"/>
    <col min="13315" max="13315" width="7.85546875" style="83" customWidth="1"/>
    <col min="13316" max="13561" width="8.85546875" style="83"/>
    <col min="13562" max="13562" width="37.140625" style="83" customWidth="1"/>
    <col min="13563" max="13564" width="10.5703125" style="83" customWidth="1"/>
    <col min="13565" max="13565" width="13" style="83" customWidth="1"/>
    <col min="13566" max="13567" width="10.42578125" style="83" customWidth="1"/>
    <col min="13568" max="13568" width="12.42578125" style="83" customWidth="1"/>
    <col min="13569" max="13570" width="8.85546875" style="83"/>
    <col min="13571" max="13571" width="7.85546875" style="83" customWidth="1"/>
    <col min="13572" max="13817" width="8.85546875" style="83"/>
    <col min="13818" max="13818" width="37.140625" style="83" customWidth="1"/>
    <col min="13819" max="13820" width="10.5703125" style="83" customWidth="1"/>
    <col min="13821" max="13821" width="13" style="83" customWidth="1"/>
    <col min="13822" max="13823" width="10.42578125" style="83" customWidth="1"/>
    <col min="13824" max="13824" width="12.42578125" style="83" customWidth="1"/>
    <col min="13825" max="13826" width="8.85546875" style="83"/>
    <col min="13827" max="13827" width="7.85546875" style="83" customWidth="1"/>
    <col min="13828" max="14073" width="8.85546875" style="83"/>
    <col min="14074" max="14074" width="37.140625" style="83" customWidth="1"/>
    <col min="14075" max="14076" width="10.5703125" style="83" customWidth="1"/>
    <col min="14077" max="14077" width="13" style="83" customWidth="1"/>
    <col min="14078" max="14079" width="10.42578125" style="83" customWidth="1"/>
    <col min="14080" max="14080" width="12.42578125" style="83" customWidth="1"/>
    <col min="14081" max="14082" width="8.85546875" style="83"/>
    <col min="14083" max="14083" width="7.85546875" style="83" customWidth="1"/>
    <col min="14084" max="14329" width="8.85546875" style="83"/>
    <col min="14330" max="14330" width="37.140625" style="83" customWidth="1"/>
    <col min="14331" max="14332" width="10.5703125" style="83" customWidth="1"/>
    <col min="14333" max="14333" width="13" style="83" customWidth="1"/>
    <col min="14334" max="14335" width="10.42578125" style="83" customWidth="1"/>
    <col min="14336" max="14336" width="12.42578125" style="83" customWidth="1"/>
    <col min="14337" max="14338" width="8.85546875" style="83"/>
    <col min="14339" max="14339" width="7.85546875" style="83" customWidth="1"/>
    <col min="14340" max="14585" width="8.85546875" style="83"/>
    <col min="14586" max="14586" width="37.140625" style="83" customWidth="1"/>
    <col min="14587" max="14588" width="10.5703125" style="83" customWidth="1"/>
    <col min="14589" max="14589" width="13" style="83" customWidth="1"/>
    <col min="14590" max="14591" width="10.42578125" style="83" customWidth="1"/>
    <col min="14592" max="14592" width="12.42578125" style="83" customWidth="1"/>
    <col min="14593" max="14594" width="8.85546875" style="83"/>
    <col min="14595" max="14595" width="7.85546875" style="83" customWidth="1"/>
    <col min="14596" max="14841" width="8.85546875" style="83"/>
    <col min="14842" max="14842" width="37.140625" style="83" customWidth="1"/>
    <col min="14843" max="14844" width="10.5703125" style="83" customWidth="1"/>
    <col min="14845" max="14845" width="13" style="83" customWidth="1"/>
    <col min="14846" max="14847" width="10.42578125" style="83" customWidth="1"/>
    <col min="14848" max="14848" width="12.42578125" style="83" customWidth="1"/>
    <col min="14849" max="14850" width="8.85546875" style="83"/>
    <col min="14851" max="14851" width="7.85546875" style="83" customWidth="1"/>
    <col min="14852" max="15097" width="8.85546875" style="83"/>
    <col min="15098" max="15098" width="37.140625" style="83" customWidth="1"/>
    <col min="15099" max="15100" width="10.5703125" style="83" customWidth="1"/>
    <col min="15101" max="15101" width="13" style="83" customWidth="1"/>
    <col min="15102" max="15103" width="10.42578125" style="83" customWidth="1"/>
    <col min="15104" max="15104" width="12.42578125" style="83" customWidth="1"/>
    <col min="15105" max="15106" width="8.85546875" style="83"/>
    <col min="15107" max="15107" width="7.85546875" style="83" customWidth="1"/>
    <col min="15108" max="15353" width="8.85546875" style="83"/>
    <col min="15354" max="15354" width="37.140625" style="83" customWidth="1"/>
    <col min="15355" max="15356" width="10.5703125" style="83" customWidth="1"/>
    <col min="15357" max="15357" width="13" style="83" customWidth="1"/>
    <col min="15358" max="15359" width="10.42578125" style="83" customWidth="1"/>
    <col min="15360" max="15360" width="12.42578125" style="83" customWidth="1"/>
    <col min="15361" max="15362" width="8.85546875" style="83"/>
    <col min="15363" max="15363" width="7.85546875" style="83" customWidth="1"/>
    <col min="15364" max="15609" width="8.85546875" style="83"/>
    <col min="15610" max="15610" width="37.140625" style="83" customWidth="1"/>
    <col min="15611" max="15612" width="10.5703125" style="83" customWidth="1"/>
    <col min="15613" max="15613" width="13" style="83" customWidth="1"/>
    <col min="15614" max="15615" width="10.42578125" style="83" customWidth="1"/>
    <col min="15616" max="15616" width="12.42578125" style="83" customWidth="1"/>
    <col min="15617" max="15618" width="8.85546875" style="83"/>
    <col min="15619" max="15619" width="7.85546875" style="83" customWidth="1"/>
    <col min="15620" max="15865" width="8.85546875" style="83"/>
    <col min="15866" max="15866" width="37.140625" style="83" customWidth="1"/>
    <col min="15867" max="15868" width="10.5703125" style="83" customWidth="1"/>
    <col min="15869" max="15869" width="13" style="83" customWidth="1"/>
    <col min="15870" max="15871" width="10.42578125" style="83" customWidth="1"/>
    <col min="15872" max="15872" width="12.42578125" style="83" customWidth="1"/>
    <col min="15873" max="15874" width="8.85546875" style="83"/>
    <col min="15875" max="15875" width="7.85546875" style="83" customWidth="1"/>
    <col min="15876" max="16121" width="8.85546875" style="83"/>
    <col min="16122" max="16122" width="37.140625" style="83" customWidth="1"/>
    <col min="16123" max="16124" width="10.5703125" style="83" customWidth="1"/>
    <col min="16125" max="16125" width="13" style="83" customWidth="1"/>
    <col min="16126" max="16127" width="10.42578125" style="83" customWidth="1"/>
    <col min="16128" max="16128" width="12.42578125" style="83" customWidth="1"/>
    <col min="16129" max="16130" width="8.85546875" style="83"/>
    <col min="16131" max="16131" width="7.85546875" style="83" customWidth="1"/>
    <col min="16132" max="16384" width="8.85546875" style="83"/>
  </cols>
  <sheetData>
    <row r="1" spans="1:11" ht="23.25" customHeight="1" x14ac:dyDescent="0.2">
      <c r="E1" s="440" t="s">
        <v>217</v>
      </c>
      <c r="F1" s="440"/>
      <c r="G1" s="440"/>
    </row>
    <row r="2" spans="1:11" s="71" customFormat="1" ht="20.25" x14ac:dyDescent="0.3">
      <c r="A2" s="453" t="s">
        <v>238</v>
      </c>
      <c r="B2" s="453"/>
      <c r="C2" s="453"/>
      <c r="D2" s="453"/>
      <c r="E2" s="453"/>
      <c r="F2" s="453"/>
      <c r="G2" s="453"/>
    </row>
    <row r="3" spans="1:11" s="71" customFormat="1" ht="19.5" customHeight="1" x14ac:dyDescent="0.3">
      <c r="A3" s="454" t="s">
        <v>61</v>
      </c>
      <c r="B3" s="454"/>
      <c r="C3" s="454"/>
      <c r="D3" s="454"/>
      <c r="E3" s="454"/>
      <c r="F3" s="454"/>
      <c r="G3" s="454"/>
    </row>
    <row r="4" spans="1:11" s="74" customFormat="1" ht="20.25" customHeight="1" x14ac:dyDescent="0.25">
      <c r="A4" s="72"/>
      <c r="B4" s="72"/>
      <c r="C4" s="72"/>
      <c r="D4" s="72"/>
      <c r="E4" s="145"/>
      <c r="F4" s="145"/>
      <c r="G4" s="149" t="s">
        <v>62</v>
      </c>
    </row>
    <row r="5" spans="1:11" s="74" customFormat="1" ht="64.5" customHeight="1" x14ac:dyDescent="0.2">
      <c r="A5" s="144"/>
      <c r="B5" s="146" t="s">
        <v>515</v>
      </c>
      <c r="C5" s="146" t="s">
        <v>516</v>
      </c>
      <c r="D5" s="181" t="s">
        <v>63</v>
      </c>
      <c r="E5" s="146" t="s">
        <v>517</v>
      </c>
      <c r="F5" s="146" t="s">
        <v>518</v>
      </c>
      <c r="G5" s="343" t="s">
        <v>63</v>
      </c>
    </row>
    <row r="6" spans="1:11" s="76" customFormat="1" ht="34.5" customHeight="1" x14ac:dyDescent="0.25">
      <c r="A6" s="75" t="s">
        <v>64</v>
      </c>
      <c r="B6" s="347">
        <v>21602</v>
      </c>
      <c r="C6" s="341">
        <v>14235</v>
      </c>
      <c r="D6" s="294">
        <v>65.896676233682058</v>
      </c>
      <c r="E6" s="348">
        <v>689</v>
      </c>
      <c r="F6" s="346">
        <v>921</v>
      </c>
      <c r="G6" s="295">
        <v>133.67198838896951</v>
      </c>
      <c r="H6" s="319"/>
      <c r="I6" s="319"/>
      <c r="K6" s="319"/>
    </row>
    <row r="7" spans="1:11" s="76" customFormat="1" ht="18.75" x14ac:dyDescent="0.25">
      <c r="A7" s="77" t="s">
        <v>30</v>
      </c>
      <c r="B7" s="420"/>
      <c r="C7" s="78"/>
      <c r="D7" s="421"/>
      <c r="E7" s="422"/>
      <c r="F7" s="423"/>
      <c r="G7" s="345"/>
      <c r="H7" s="319"/>
      <c r="I7" s="319"/>
      <c r="K7" s="319"/>
    </row>
    <row r="8" spans="1:11" ht="34.35" customHeight="1" x14ac:dyDescent="0.2">
      <c r="A8" s="79" t="s">
        <v>31</v>
      </c>
      <c r="B8" s="80">
        <v>3539</v>
      </c>
      <c r="C8" s="81">
        <v>2828</v>
      </c>
      <c r="D8" s="342">
        <v>79.90957897711219</v>
      </c>
      <c r="E8" s="80">
        <v>19</v>
      </c>
      <c r="F8" s="81">
        <v>46</v>
      </c>
      <c r="G8" s="344" t="s">
        <v>502</v>
      </c>
      <c r="H8" s="319"/>
      <c r="I8" s="319"/>
      <c r="J8" s="76"/>
      <c r="K8" s="319"/>
    </row>
    <row r="9" spans="1:11" ht="34.35" customHeight="1" x14ac:dyDescent="0.2">
      <c r="A9" s="79" t="s">
        <v>32</v>
      </c>
      <c r="B9" s="80">
        <v>273</v>
      </c>
      <c r="C9" s="81">
        <v>204</v>
      </c>
      <c r="D9" s="342">
        <v>74.72527472527473</v>
      </c>
      <c r="E9" s="80">
        <v>4</v>
      </c>
      <c r="F9" s="81">
        <v>8</v>
      </c>
      <c r="G9" s="342" t="s">
        <v>501</v>
      </c>
      <c r="H9" s="319"/>
      <c r="I9" s="319"/>
      <c r="J9" s="76"/>
      <c r="K9" s="319"/>
    </row>
    <row r="10" spans="1:11" s="85" customFormat="1" ht="34.35" customHeight="1" x14ac:dyDescent="0.25">
      <c r="A10" s="79" t="s">
        <v>33</v>
      </c>
      <c r="B10" s="80">
        <v>3486</v>
      </c>
      <c r="C10" s="81">
        <v>2137</v>
      </c>
      <c r="D10" s="342">
        <v>61.302352266207684</v>
      </c>
      <c r="E10" s="80">
        <v>100</v>
      </c>
      <c r="F10" s="81">
        <v>168</v>
      </c>
      <c r="G10" s="342">
        <v>168</v>
      </c>
      <c r="H10" s="319"/>
      <c r="I10" s="319"/>
      <c r="J10" s="76"/>
      <c r="K10" s="319"/>
    </row>
    <row r="11" spans="1:11" ht="34.35" customHeight="1" x14ac:dyDescent="0.2">
      <c r="A11" s="79" t="s">
        <v>34</v>
      </c>
      <c r="B11" s="80">
        <v>767</v>
      </c>
      <c r="C11" s="81">
        <v>225</v>
      </c>
      <c r="D11" s="342">
        <v>29.335071707953063</v>
      </c>
      <c r="E11" s="80">
        <v>31</v>
      </c>
      <c r="F11" s="81">
        <v>16</v>
      </c>
      <c r="G11" s="342">
        <v>51.612903225806448</v>
      </c>
      <c r="H11" s="319"/>
      <c r="I11" s="319"/>
      <c r="J11" s="76"/>
      <c r="K11" s="319"/>
    </row>
    <row r="12" spans="1:11" ht="34.35" customHeight="1" x14ac:dyDescent="0.2">
      <c r="A12" s="79" t="s">
        <v>35</v>
      </c>
      <c r="B12" s="80">
        <v>225</v>
      </c>
      <c r="C12" s="81">
        <v>176</v>
      </c>
      <c r="D12" s="342">
        <v>78.222222222222229</v>
      </c>
      <c r="E12" s="80">
        <v>8</v>
      </c>
      <c r="F12" s="81">
        <v>10</v>
      </c>
      <c r="G12" s="342">
        <v>125</v>
      </c>
      <c r="H12" s="319"/>
      <c r="I12" s="319"/>
      <c r="J12" s="76"/>
      <c r="K12" s="319"/>
    </row>
    <row r="13" spans="1:11" ht="26.1" customHeight="1" x14ac:dyDescent="0.2">
      <c r="A13" s="79" t="s">
        <v>36</v>
      </c>
      <c r="B13" s="80">
        <v>1081</v>
      </c>
      <c r="C13" s="81">
        <v>620</v>
      </c>
      <c r="D13" s="342">
        <v>57.354301572617949</v>
      </c>
      <c r="E13" s="80">
        <v>23</v>
      </c>
      <c r="F13" s="81">
        <v>75</v>
      </c>
      <c r="G13" s="342" t="s">
        <v>536</v>
      </c>
      <c r="H13" s="319"/>
      <c r="I13" s="319"/>
      <c r="J13" s="76"/>
      <c r="K13" s="319"/>
    </row>
    <row r="14" spans="1:11" ht="47.25" x14ac:dyDescent="0.2">
      <c r="A14" s="79" t="s">
        <v>37</v>
      </c>
      <c r="B14" s="80">
        <v>3478</v>
      </c>
      <c r="C14" s="81">
        <v>1835</v>
      </c>
      <c r="D14" s="342">
        <v>52.760207015526163</v>
      </c>
      <c r="E14" s="80">
        <v>86</v>
      </c>
      <c r="F14" s="81">
        <v>145</v>
      </c>
      <c r="G14" s="342">
        <v>168.6046511627907</v>
      </c>
      <c r="H14" s="319"/>
      <c r="I14" s="319"/>
      <c r="J14" s="76"/>
      <c r="K14" s="319"/>
    </row>
    <row r="15" spans="1:11" ht="34.35" customHeight="1" x14ac:dyDescent="0.2">
      <c r="A15" s="79" t="s">
        <v>38</v>
      </c>
      <c r="B15" s="80">
        <v>1248</v>
      </c>
      <c r="C15" s="81">
        <v>753</v>
      </c>
      <c r="D15" s="342">
        <v>60.33653846153846</v>
      </c>
      <c r="E15" s="80">
        <v>101</v>
      </c>
      <c r="F15" s="81">
        <v>124</v>
      </c>
      <c r="G15" s="342">
        <v>122.77227722772277</v>
      </c>
      <c r="H15" s="319"/>
      <c r="I15" s="319"/>
      <c r="J15" s="76"/>
      <c r="K15" s="319"/>
    </row>
    <row r="16" spans="1:11" ht="34.35" customHeight="1" x14ac:dyDescent="0.2">
      <c r="A16" s="79" t="s">
        <v>39</v>
      </c>
      <c r="B16" s="80">
        <v>625</v>
      </c>
      <c r="C16" s="81">
        <v>428</v>
      </c>
      <c r="D16" s="342">
        <v>68.47999999999999</v>
      </c>
      <c r="E16" s="80">
        <v>25</v>
      </c>
      <c r="F16" s="81">
        <v>29</v>
      </c>
      <c r="G16" s="342">
        <v>115.99999999999999</v>
      </c>
      <c r="H16" s="319"/>
      <c r="I16" s="319"/>
      <c r="J16" s="76"/>
      <c r="K16" s="319"/>
    </row>
    <row r="17" spans="1:11" ht="34.35" customHeight="1" x14ac:dyDescent="0.2">
      <c r="A17" s="79" t="s">
        <v>40</v>
      </c>
      <c r="B17" s="80">
        <v>135</v>
      </c>
      <c r="C17" s="81">
        <v>51</v>
      </c>
      <c r="D17" s="342">
        <v>37.777777777777779</v>
      </c>
      <c r="E17" s="80">
        <v>2</v>
      </c>
      <c r="F17" s="81">
        <v>4</v>
      </c>
      <c r="G17" s="342" t="s">
        <v>501</v>
      </c>
      <c r="H17" s="319"/>
      <c r="I17" s="319"/>
      <c r="J17" s="76"/>
      <c r="K17" s="319"/>
    </row>
    <row r="18" spans="1:11" ht="34.35" customHeight="1" x14ac:dyDescent="0.2">
      <c r="A18" s="79" t="s">
        <v>41</v>
      </c>
      <c r="B18" s="80">
        <v>51</v>
      </c>
      <c r="C18" s="81">
        <v>51</v>
      </c>
      <c r="D18" s="342">
        <v>100</v>
      </c>
      <c r="E18" s="80">
        <v>8</v>
      </c>
      <c r="F18" s="81">
        <v>9</v>
      </c>
      <c r="G18" s="342">
        <v>112.5</v>
      </c>
      <c r="H18" s="319"/>
      <c r="I18" s="319"/>
      <c r="J18" s="76"/>
      <c r="K18" s="319"/>
    </row>
    <row r="19" spans="1:11" ht="34.35" customHeight="1" x14ac:dyDescent="0.2">
      <c r="A19" s="79" t="s">
        <v>42</v>
      </c>
      <c r="B19" s="80">
        <v>161</v>
      </c>
      <c r="C19" s="81">
        <v>79</v>
      </c>
      <c r="D19" s="342">
        <v>49.068322981366457</v>
      </c>
      <c r="E19" s="80">
        <v>1</v>
      </c>
      <c r="F19" s="81">
        <v>9</v>
      </c>
      <c r="G19" s="342" t="s">
        <v>537</v>
      </c>
      <c r="H19" s="319"/>
      <c r="I19" s="319"/>
      <c r="J19" s="76"/>
      <c r="K19" s="319"/>
    </row>
    <row r="20" spans="1:11" ht="34.35" customHeight="1" x14ac:dyDescent="0.2">
      <c r="A20" s="79" t="s">
        <v>43</v>
      </c>
      <c r="B20" s="80">
        <v>205</v>
      </c>
      <c r="C20" s="81">
        <v>162</v>
      </c>
      <c r="D20" s="342">
        <v>79.024390243902445</v>
      </c>
      <c r="E20" s="80">
        <v>19</v>
      </c>
      <c r="F20" s="81">
        <v>17</v>
      </c>
      <c r="G20" s="342">
        <v>89.473684210526315</v>
      </c>
      <c r="H20" s="319"/>
      <c r="I20" s="319"/>
      <c r="J20" s="76"/>
      <c r="K20" s="319"/>
    </row>
    <row r="21" spans="1:11" ht="34.35" customHeight="1" x14ac:dyDescent="0.2">
      <c r="A21" s="79" t="s">
        <v>44</v>
      </c>
      <c r="B21" s="80">
        <v>491</v>
      </c>
      <c r="C21" s="81">
        <v>362</v>
      </c>
      <c r="D21" s="342">
        <v>73.727087576374757</v>
      </c>
      <c r="E21" s="80">
        <v>30</v>
      </c>
      <c r="F21" s="81">
        <v>35</v>
      </c>
      <c r="G21" s="342">
        <v>116.66666666666667</v>
      </c>
      <c r="H21" s="319"/>
      <c r="I21" s="319"/>
      <c r="J21" s="76"/>
      <c r="K21" s="319"/>
    </row>
    <row r="22" spans="1:11" ht="34.35" customHeight="1" x14ac:dyDescent="0.2">
      <c r="A22" s="79" t="s">
        <v>45</v>
      </c>
      <c r="B22" s="80">
        <v>1215</v>
      </c>
      <c r="C22" s="81">
        <v>1235</v>
      </c>
      <c r="D22" s="342">
        <v>101.64609053497942</v>
      </c>
      <c r="E22" s="80">
        <v>53</v>
      </c>
      <c r="F22" s="81">
        <v>62</v>
      </c>
      <c r="G22" s="342">
        <v>116.98113207547169</v>
      </c>
      <c r="H22" s="319"/>
      <c r="I22" s="319"/>
      <c r="J22" s="76"/>
      <c r="K22" s="76"/>
    </row>
    <row r="23" spans="1:11" ht="34.35" customHeight="1" x14ac:dyDescent="0.2">
      <c r="A23" s="79" t="s">
        <v>46</v>
      </c>
      <c r="B23" s="80">
        <v>2489</v>
      </c>
      <c r="C23" s="81">
        <v>1992</v>
      </c>
      <c r="D23" s="342">
        <v>80.032141422257936</v>
      </c>
      <c r="E23" s="80">
        <v>64</v>
      </c>
      <c r="F23" s="81">
        <v>64</v>
      </c>
      <c r="G23" s="342">
        <v>100</v>
      </c>
      <c r="H23" s="319"/>
      <c r="I23" s="319"/>
      <c r="J23" s="76"/>
      <c r="K23" s="76"/>
    </row>
    <row r="24" spans="1:11" ht="34.35" customHeight="1" x14ac:dyDescent="0.2">
      <c r="A24" s="79" t="s">
        <v>47</v>
      </c>
      <c r="B24" s="80">
        <v>1569</v>
      </c>
      <c r="C24" s="81">
        <v>837</v>
      </c>
      <c r="D24" s="342">
        <v>53.346080305927345</v>
      </c>
      <c r="E24" s="80">
        <v>82</v>
      </c>
      <c r="F24" s="81">
        <v>76</v>
      </c>
      <c r="G24" s="342">
        <v>92.682926829268297</v>
      </c>
      <c r="H24" s="319"/>
      <c r="I24" s="319"/>
      <c r="J24" s="76"/>
      <c r="K24" s="76"/>
    </row>
    <row r="25" spans="1:11" ht="34.35" customHeight="1" x14ac:dyDescent="0.2">
      <c r="A25" s="79" t="s">
        <v>48</v>
      </c>
      <c r="B25" s="80">
        <v>339</v>
      </c>
      <c r="C25" s="81">
        <v>149</v>
      </c>
      <c r="D25" s="342">
        <v>43.952802359882007</v>
      </c>
      <c r="E25" s="80">
        <v>25</v>
      </c>
      <c r="F25" s="81">
        <v>15</v>
      </c>
      <c r="G25" s="342">
        <v>60</v>
      </c>
      <c r="H25" s="319"/>
      <c r="I25" s="319"/>
      <c r="J25" s="76"/>
      <c r="K25" s="76"/>
    </row>
    <row r="26" spans="1:11" ht="34.35" customHeight="1" x14ac:dyDescent="0.2">
      <c r="A26" s="79" t="s">
        <v>49</v>
      </c>
      <c r="B26" s="80">
        <v>225</v>
      </c>
      <c r="C26" s="81">
        <v>111</v>
      </c>
      <c r="D26" s="342">
        <v>49.333333333333336</v>
      </c>
      <c r="E26" s="80">
        <v>8</v>
      </c>
      <c r="F26" s="81">
        <v>9</v>
      </c>
      <c r="G26" s="342">
        <v>112.5</v>
      </c>
      <c r="H26" s="319"/>
      <c r="I26" s="319"/>
      <c r="J26" s="76"/>
      <c r="K26" s="76"/>
    </row>
    <row r="27" spans="1:11" x14ac:dyDescent="0.2">
      <c r="A27" s="86"/>
      <c r="B27" s="86"/>
      <c r="C27" s="86"/>
      <c r="D27" s="86"/>
      <c r="E27" s="147"/>
      <c r="F27" s="147"/>
      <c r="G27" s="86"/>
    </row>
    <row r="28" spans="1:11" x14ac:dyDescent="0.2">
      <c r="A28" s="86"/>
      <c r="B28" s="86"/>
      <c r="C28" s="87"/>
      <c r="D28" s="86"/>
      <c r="E28" s="147"/>
      <c r="F28" s="147"/>
      <c r="G28" s="86"/>
    </row>
    <row r="29" spans="1:11" s="98" customFormat="1" ht="18.75" x14ac:dyDescent="0.3">
      <c r="A29" s="410"/>
      <c r="B29" s="411"/>
      <c r="C29" s="411"/>
      <c r="D29" s="411"/>
      <c r="E29" s="411"/>
      <c r="F29" s="411"/>
      <c r="G29" s="410"/>
    </row>
  </sheetData>
  <mergeCells count="3">
    <mergeCell ref="A2:G2"/>
    <mergeCell ref="A3:G3"/>
    <mergeCell ref="E1:G1"/>
  </mergeCells>
  <printOptions horizontalCentered="1"/>
  <pageMargins left="0.19685039370078741" right="0" top="0.70866141732283472" bottom="0.39370078740157483" header="0" footer="0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="80" zoomScaleNormal="75" zoomScaleSheetLayoutView="80" workbookViewId="0">
      <selection activeCell="F22" sqref="F22"/>
    </sheetView>
  </sheetViews>
  <sheetFormatPr defaultColWidth="8.85546875" defaultRowHeight="18.75" x14ac:dyDescent="0.3"/>
  <cols>
    <col min="1" max="1" width="37.140625" style="83" customWidth="1"/>
    <col min="2" max="2" width="14.140625" style="83" customWidth="1"/>
    <col min="3" max="3" width="13.42578125" style="83" customWidth="1"/>
    <col min="4" max="4" width="15" style="83" customWidth="1"/>
    <col min="5" max="5" width="16.5703125" style="83" customWidth="1"/>
    <col min="6" max="6" width="16.85546875" style="83" customWidth="1"/>
    <col min="7" max="7" width="17.5703125" style="83" customWidth="1"/>
    <col min="8" max="9" width="8.85546875" style="98"/>
    <col min="10" max="10" width="11.5703125" style="83" customWidth="1"/>
    <col min="11" max="256" width="8.85546875" style="83"/>
    <col min="257" max="257" width="37.140625" style="83" customWidth="1"/>
    <col min="258" max="258" width="12.140625" style="83" customWidth="1"/>
    <col min="259" max="259" width="12.5703125" style="83" customWidth="1"/>
    <col min="260" max="260" width="13" style="83" customWidth="1"/>
    <col min="261" max="262" width="13.5703125" style="83" customWidth="1"/>
    <col min="263" max="263" width="12.42578125" style="83" customWidth="1"/>
    <col min="264" max="265" width="8.85546875" style="83"/>
    <col min="266" max="266" width="11.5703125" style="83" customWidth="1"/>
    <col min="267" max="512" width="8.85546875" style="83"/>
    <col min="513" max="513" width="37.140625" style="83" customWidth="1"/>
    <col min="514" max="514" width="12.140625" style="83" customWidth="1"/>
    <col min="515" max="515" width="12.5703125" style="83" customWidth="1"/>
    <col min="516" max="516" width="13" style="83" customWidth="1"/>
    <col min="517" max="518" width="13.5703125" style="83" customWidth="1"/>
    <col min="519" max="519" width="12.42578125" style="83" customWidth="1"/>
    <col min="520" max="521" width="8.85546875" style="83"/>
    <col min="522" max="522" width="11.5703125" style="83" customWidth="1"/>
    <col min="523" max="768" width="8.85546875" style="83"/>
    <col min="769" max="769" width="37.140625" style="83" customWidth="1"/>
    <col min="770" max="770" width="12.140625" style="83" customWidth="1"/>
    <col min="771" max="771" width="12.5703125" style="83" customWidth="1"/>
    <col min="772" max="772" width="13" style="83" customWidth="1"/>
    <col min="773" max="774" width="13.5703125" style="83" customWidth="1"/>
    <col min="775" max="775" width="12.42578125" style="83" customWidth="1"/>
    <col min="776" max="777" width="8.85546875" style="83"/>
    <col min="778" max="778" width="11.5703125" style="83" customWidth="1"/>
    <col min="779" max="1024" width="8.85546875" style="83"/>
    <col min="1025" max="1025" width="37.140625" style="83" customWidth="1"/>
    <col min="1026" max="1026" width="12.140625" style="83" customWidth="1"/>
    <col min="1027" max="1027" width="12.5703125" style="83" customWidth="1"/>
    <col min="1028" max="1028" width="13" style="83" customWidth="1"/>
    <col min="1029" max="1030" width="13.5703125" style="83" customWidth="1"/>
    <col min="1031" max="1031" width="12.42578125" style="83" customWidth="1"/>
    <col min="1032" max="1033" width="8.85546875" style="83"/>
    <col min="1034" max="1034" width="11.5703125" style="83" customWidth="1"/>
    <col min="1035" max="1280" width="8.85546875" style="83"/>
    <col min="1281" max="1281" width="37.140625" style="83" customWidth="1"/>
    <col min="1282" max="1282" width="12.140625" style="83" customWidth="1"/>
    <col min="1283" max="1283" width="12.5703125" style="83" customWidth="1"/>
    <col min="1284" max="1284" width="13" style="83" customWidth="1"/>
    <col min="1285" max="1286" width="13.5703125" style="83" customWidth="1"/>
    <col min="1287" max="1287" width="12.42578125" style="83" customWidth="1"/>
    <col min="1288" max="1289" width="8.85546875" style="83"/>
    <col min="1290" max="1290" width="11.5703125" style="83" customWidth="1"/>
    <col min="1291" max="1536" width="8.85546875" style="83"/>
    <col min="1537" max="1537" width="37.140625" style="83" customWidth="1"/>
    <col min="1538" max="1538" width="12.140625" style="83" customWidth="1"/>
    <col min="1539" max="1539" width="12.5703125" style="83" customWidth="1"/>
    <col min="1540" max="1540" width="13" style="83" customWidth="1"/>
    <col min="1541" max="1542" width="13.5703125" style="83" customWidth="1"/>
    <col min="1543" max="1543" width="12.42578125" style="83" customWidth="1"/>
    <col min="1544" max="1545" width="8.85546875" style="83"/>
    <col min="1546" max="1546" width="11.5703125" style="83" customWidth="1"/>
    <col min="1547" max="1792" width="8.85546875" style="83"/>
    <col min="1793" max="1793" width="37.140625" style="83" customWidth="1"/>
    <col min="1794" max="1794" width="12.140625" style="83" customWidth="1"/>
    <col min="1795" max="1795" width="12.5703125" style="83" customWidth="1"/>
    <col min="1796" max="1796" width="13" style="83" customWidth="1"/>
    <col min="1797" max="1798" width="13.5703125" style="83" customWidth="1"/>
    <col min="1799" max="1799" width="12.42578125" style="83" customWidth="1"/>
    <col min="1800" max="1801" width="8.85546875" style="83"/>
    <col min="1802" max="1802" width="11.5703125" style="83" customWidth="1"/>
    <col min="1803" max="2048" width="8.85546875" style="83"/>
    <col min="2049" max="2049" width="37.140625" style="83" customWidth="1"/>
    <col min="2050" max="2050" width="12.140625" style="83" customWidth="1"/>
    <col min="2051" max="2051" width="12.5703125" style="83" customWidth="1"/>
    <col min="2052" max="2052" width="13" style="83" customWidth="1"/>
    <col min="2053" max="2054" width="13.5703125" style="83" customWidth="1"/>
    <col min="2055" max="2055" width="12.42578125" style="83" customWidth="1"/>
    <col min="2056" max="2057" width="8.85546875" style="83"/>
    <col min="2058" max="2058" width="11.5703125" style="83" customWidth="1"/>
    <col min="2059" max="2304" width="8.85546875" style="83"/>
    <col min="2305" max="2305" width="37.140625" style="83" customWidth="1"/>
    <col min="2306" max="2306" width="12.140625" style="83" customWidth="1"/>
    <col min="2307" max="2307" width="12.5703125" style="83" customWidth="1"/>
    <col min="2308" max="2308" width="13" style="83" customWidth="1"/>
    <col min="2309" max="2310" width="13.5703125" style="83" customWidth="1"/>
    <col min="2311" max="2311" width="12.42578125" style="83" customWidth="1"/>
    <col min="2312" max="2313" width="8.85546875" style="83"/>
    <col min="2314" max="2314" width="11.5703125" style="83" customWidth="1"/>
    <col min="2315" max="2560" width="8.85546875" style="83"/>
    <col min="2561" max="2561" width="37.140625" style="83" customWidth="1"/>
    <col min="2562" max="2562" width="12.140625" style="83" customWidth="1"/>
    <col min="2563" max="2563" width="12.5703125" style="83" customWidth="1"/>
    <col min="2564" max="2564" width="13" style="83" customWidth="1"/>
    <col min="2565" max="2566" width="13.5703125" style="83" customWidth="1"/>
    <col min="2567" max="2567" width="12.42578125" style="83" customWidth="1"/>
    <col min="2568" max="2569" width="8.85546875" style="83"/>
    <col min="2570" max="2570" width="11.5703125" style="83" customWidth="1"/>
    <col min="2571" max="2816" width="8.85546875" style="83"/>
    <col min="2817" max="2817" width="37.140625" style="83" customWidth="1"/>
    <col min="2818" max="2818" width="12.140625" style="83" customWidth="1"/>
    <col min="2819" max="2819" width="12.5703125" style="83" customWidth="1"/>
    <col min="2820" max="2820" width="13" style="83" customWidth="1"/>
    <col min="2821" max="2822" width="13.5703125" style="83" customWidth="1"/>
    <col min="2823" max="2823" width="12.42578125" style="83" customWidth="1"/>
    <col min="2824" max="2825" width="8.85546875" style="83"/>
    <col min="2826" max="2826" width="11.5703125" style="83" customWidth="1"/>
    <col min="2827" max="3072" width="8.85546875" style="83"/>
    <col min="3073" max="3073" width="37.140625" style="83" customWidth="1"/>
    <col min="3074" max="3074" width="12.140625" style="83" customWidth="1"/>
    <col min="3075" max="3075" width="12.5703125" style="83" customWidth="1"/>
    <col min="3076" max="3076" width="13" style="83" customWidth="1"/>
    <col min="3077" max="3078" width="13.5703125" style="83" customWidth="1"/>
    <col min="3079" max="3079" width="12.42578125" style="83" customWidth="1"/>
    <col min="3080" max="3081" width="8.85546875" style="83"/>
    <col min="3082" max="3082" width="11.5703125" style="83" customWidth="1"/>
    <col min="3083" max="3328" width="8.85546875" style="83"/>
    <col min="3329" max="3329" width="37.140625" style="83" customWidth="1"/>
    <col min="3330" max="3330" width="12.140625" style="83" customWidth="1"/>
    <col min="3331" max="3331" width="12.5703125" style="83" customWidth="1"/>
    <col min="3332" max="3332" width="13" style="83" customWidth="1"/>
    <col min="3333" max="3334" width="13.5703125" style="83" customWidth="1"/>
    <col min="3335" max="3335" width="12.42578125" style="83" customWidth="1"/>
    <col min="3336" max="3337" width="8.85546875" style="83"/>
    <col min="3338" max="3338" width="11.5703125" style="83" customWidth="1"/>
    <col min="3339" max="3584" width="8.85546875" style="83"/>
    <col min="3585" max="3585" width="37.140625" style="83" customWidth="1"/>
    <col min="3586" max="3586" width="12.140625" style="83" customWidth="1"/>
    <col min="3587" max="3587" width="12.5703125" style="83" customWidth="1"/>
    <col min="3588" max="3588" width="13" style="83" customWidth="1"/>
    <col min="3589" max="3590" width="13.5703125" style="83" customWidth="1"/>
    <col min="3591" max="3591" width="12.42578125" style="83" customWidth="1"/>
    <col min="3592" max="3593" width="8.85546875" style="83"/>
    <col min="3594" max="3594" width="11.5703125" style="83" customWidth="1"/>
    <col min="3595" max="3840" width="8.85546875" style="83"/>
    <col min="3841" max="3841" width="37.140625" style="83" customWidth="1"/>
    <col min="3842" max="3842" width="12.140625" style="83" customWidth="1"/>
    <col min="3843" max="3843" width="12.5703125" style="83" customWidth="1"/>
    <col min="3844" max="3844" width="13" style="83" customWidth="1"/>
    <col min="3845" max="3846" width="13.5703125" style="83" customWidth="1"/>
    <col min="3847" max="3847" width="12.42578125" style="83" customWidth="1"/>
    <col min="3848" max="3849" width="8.85546875" style="83"/>
    <col min="3850" max="3850" width="11.5703125" style="83" customWidth="1"/>
    <col min="3851" max="4096" width="8.85546875" style="83"/>
    <col min="4097" max="4097" width="37.140625" style="83" customWidth="1"/>
    <col min="4098" max="4098" width="12.140625" style="83" customWidth="1"/>
    <col min="4099" max="4099" width="12.5703125" style="83" customWidth="1"/>
    <col min="4100" max="4100" width="13" style="83" customWidth="1"/>
    <col min="4101" max="4102" width="13.5703125" style="83" customWidth="1"/>
    <col min="4103" max="4103" width="12.42578125" style="83" customWidth="1"/>
    <col min="4104" max="4105" width="8.85546875" style="83"/>
    <col min="4106" max="4106" width="11.5703125" style="83" customWidth="1"/>
    <col min="4107" max="4352" width="8.85546875" style="83"/>
    <col min="4353" max="4353" width="37.140625" style="83" customWidth="1"/>
    <col min="4354" max="4354" width="12.140625" style="83" customWidth="1"/>
    <col min="4355" max="4355" width="12.5703125" style="83" customWidth="1"/>
    <col min="4356" max="4356" width="13" style="83" customWidth="1"/>
    <col min="4357" max="4358" width="13.5703125" style="83" customWidth="1"/>
    <col min="4359" max="4359" width="12.42578125" style="83" customWidth="1"/>
    <col min="4360" max="4361" width="8.85546875" style="83"/>
    <col min="4362" max="4362" width="11.5703125" style="83" customWidth="1"/>
    <col min="4363" max="4608" width="8.85546875" style="83"/>
    <col min="4609" max="4609" width="37.140625" style="83" customWidth="1"/>
    <col min="4610" max="4610" width="12.140625" style="83" customWidth="1"/>
    <col min="4611" max="4611" width="12.5703125" style="83" customWidth="1"/>
    <col min="4612" max="4612" width="13" style="83" customWidth="1"/>
    <col min="4613" max="4614" width="13.5703125" style="83" customWidth="1"/>
    <col min="4615" max="4615" width="12.42578125" style="83" customWidth="1"/>
    <col min="4616" max="4617" width="8.85546875" style="83"/>
    <col min="4618" max="4618" width="11.5703125" style="83" customWidth="1"/>
    <col min="4619" max="4864" width="8.85546875" style="83"/>
    <col min="4865" max="4865" width="37.140625" style="83" customWidth="1"/>
    <col min="4866" max="4866" width="12.140625" style="83" customWidth="1"/>
    <col min="4867" max="4867" width="12.5703125" style="83" customWidth="1"/>
    <col min="4868" max="4868" width="13" style="83" customWidth="1"/>
    <col min="4869" max="4870" width="13.5703125" style="83" customWidth="1"/>
    <col min="4871" max="4871" width="12.42578125" style="83" customWidth="1"/>
    <col min="4872" max="4873" width="8.85546875" style="83"/>
    <col min="4874" max="4874" width="11.5703125" style="83" customWidth="1"/>
    <col min="4875" max="5120" width="8.85546875" style="83"/>
    <col min="5121" max="5121" width="37.140625" style="83" customWidth="1"/>
    <col min="5122" max="5122" width="12.140625" style="83" customWidth="1"/>
    <col min="5123" max="5123" width="12.5703125" style="83" customWidth="1"/>
    <col min="5124" max="5124" width="13" style="83" customWidth="1"/>
    <col min="5125" max="5126" width="13.5703125" style="83" customWidth="1"/>
    <col min="5127" max="5127" width="12.42578125" style="83" customWidth="1"/>
    <col min="5128" max="5129" width="8.85546875" style="83"/>
    <col min="5130" max="5130" width="11.5703125" style="83" customWidth="1"/>
    <col min="5131" max="5376" width="8.85546875" style="83"/>
    <col min="5377" max="5377" width="37.140625" style="83" customWidth="1"/>
    <col min="5378" max="5378" width="12.140625" style="83" customWidth="1"/>
    <col min="5379" max="5379" width="12.5703125" style="83" customWidth="1"/>
    <col min="5380" max="5380" width="13" style="83" customWidth="1"/>
    <col min="5381" max="5382" width="13.5703125" style="83" customWidth="1"/>
    <col min="5383" max="5383" width="12.42578125" style="83" customWidth="1"/>
    <col min="5384" max="5385" width="8.85546875" style="83"/>
    <col min="5386" max="5386" width="11.5703125" style="83" customWidth="1"/>
    <col min="5387" max="5632" width="8.85546875" style="83"/>
    <col min="5633" max="5633" width="37.140625" style="83" customWidth="1"/>
    <col min="5634" max="5634" width="12.140625" style="83" customWidth="1"/>
    <col min="5635" max="5635" width="12.5703125" style="83" customWidth="1"/>
    <col min="5636" max="5636" width="13" style="83" customWidth="1"/>
    <col min="5637" max="5638" width="13.5703125" style="83" customWidth="1"/>
    <col min="5639" max="5639" width="12.42578125" style="83" customWidth="1"/>
    <col min="5640" max="5641" width="8.85546875" style="83"/>
    <col min="5642" max="5642" width="11.5703125" style="83" customWidth="1"/>
    <col min="5643" max="5888" width="8.85546875" style="83"/>
    <col min="5889" max="5889" width="37.140625" style="83" customWidth="1"/>
    <col min="5890" max="5890" width="12.140625" style="83" customWidth="1"/>
    <col min="5891" max="5891" width="12.5703125" style="83" customWidth="1"/>
    <col min="5892" max="5892" width="13" style="83" customWidth="1"/>
    <col min="5893" max="5894" width="13.5703125" style="83" customWidth="1"/>
    <col min="5895" max="5895" width="12.42578125" style="83" customWidth="1"/>
    <col min="5896" max="5897" width="8.85546875" style="83"/>
    <col min="5898" max="5898" width="11.5703125" style="83" customWidth="1"/>
    <col min="5899" max="6144" width="8.85546875" style="83"/>
    <col min="6145" max="6145" width="37.140625" style="83" customWidth="1"/>
    <col min="6146" max="6146" width="12.140625" style="83" customWidth="1"/>
    <col min="6147" max="6147" width="12.5703125" style="83" customWidth="1"/>
    <col min="6148" max="6148" width="13" style="83" customWidth="1"/>
    <col min="6149" max="6150" width="13.5703125" style="83" customWidth="1"/>
    <col min="6151" max="6151" width="12.42578125" style="83" customWidth="1"/>
    <col min="6152" max="6153" width="8.85546875" style="83"/>
    <col min="6154" max="6154" width="11.5703125" style="83" customWidth="1"/>
    <col min="6155" max="6400" width="8.85546875" style="83"/>
    <col min="6401" max="6401" width="37.140625" style="83" customWidth="1"/>
    <col min="6402" max="6402" width="12.140625" style="83" customWidth="1"/>
    <col min="6403" max="6403" width="12.5703125" style="83" customWidth="1"/>
    <col min="6404" max="6404" width="13" style="83" customWidth="1"/>
    <col min="6405" max="6406" width="13.5703125" style="83" customWidth="1"/>
    <col min="6407" max="6407" width="12.42578125" style="83" customWidth="1"/>
    <col min="6408" max="6409" width="8.85546875" style="83"/>
    <col min="6410" max="6410" width="11.5703125" style="83" customWidth="1"/>
    <col min="6411" max="6656" width="8.85546875" style="83"/>
    <col min="6657" max="6657" width="37.140625" style="83" customWidth="1"/>
    <col min="6658" max="6658" width="12.140625" style="83" customWidth="1"/>
    <col min="6659" max="6659" width="12.5703125" style="83" customWidth="1"/>
    <col min="6660" max="6660" width="13" style="83" customWidth="1"/>
    <col min="6661" max="6662" width="13.5703125" style="83" customWidth="1"/>
    <col min="6663" max="6663" width="12.42578125" style="83" customWidth="1"/>
    <col min="6664" max="6665" width="8.85546875" style="83"/>
    <col min="6666" max="6666" width="11.5703125" style="83" customWidth="1"/>
    <col min="6667" max="6912" width="8.85546875" style="83"/>
    <col min="6913" max="6913" width="37.140625" style="83" customWidth="1"/>
    <col min="6914" max="6914" width="12.140625" style="83" customWidth="1"/>
    <col min="6915" max="6915" width="12.5703125" style="83" customWidth="1"/>
    <col min="6916" max="6916" width="13" style="83" customWidth="1"/>
    <col min="6917" max="6918" width="13.5703125" style="83" customWidth="1"/>
    <col min="6919" max="6919" width="12.42578125" style="83" customWidth="1"/>
    <col min="6920" max="6921" width="8.85546875" style="83"/>
    <col min="6922" max="6922" width="11.5703125" style="83" customWidth="1"/>
    <col min="6923" max="7168" width="8.85546875" style="83"/>
    <col min="7169" max="7169" width="37.140625" style="83" customWidth="1"/>
    <col min="7170" max="7170" width="12.140625" style="83" customWidth="1"/>
    <col min="7171" max="7171" width="12.5703125" style="83" customWidth="1"/>
    <col min="7172" max="7172" width="13" style="83" customWidth="1"/>
    <col min="7173" max="7174" width="13.5703125" style="83" customWidth="1"/>
    <col min="7175" max="7175" width="12.42578125" style="83" customWidth="1"/>
    <col min="7176" max="7177" width="8.85546875" style="83"/>
    <col min="7178" max="7178" width="11.5703125" style="83" customWidth="1"/>
    <col min="7179" max="7424" width="8.85546875" style="83"/>
    <col min="7425" max="7425" width="37.140625" style="83" customWidth="1"/>
    <col min="7426" max="7426" width="12.140625" style="83" customWidth="1"/>
    <col min="7427" max="7427" width="12.5703125" style="83" customWidth="1"/>
    <col min="7428" max="7428" width="13" style="83" customWidth="1"/>
    <col min="7429" max="7430" width="13.5703125" style="83" customWidth="1"/>
    <col min="7431" max="7431" width="12.42578125" style="83" customWidth="1"/>
    <col min="7432" max="7433" width="8.85546875" style="83"/>
    <col min="7434" max="7434" width="11.5703125" style="83" customWidth="1"/>
    <col min="7435" max="7680" width="8.85546875" style="83"/>
    <col min="7681" max="7681" width="37.140625" style="83" customWidth="1"/>
    <col min="7682" max="7682" width="12.140625" style="83" customWidth="1"/>
    <col min="7683" max="7683" width="12.5703125" style="83" customWidth="1"/>
    <col min="7684" max="7684" width="13" style="83" customWidth="1"/>
    <col min="7685" max="7686" width="13.5703125" style="83" customWidth="1"/>
    <col min="7687" max="7687" width="12.42578125" style="83" customWidth="1"/>
    <col min="7688" max="7689" width="8.85546875" style="83"/>
    <col min="7690" max="7690" width="11.5703125" style="83" customWidth="1"/>
    <col min="7691" max="7936" width="8.85546875" style="83"/>
    <col min="7937" max="7937" width="37.140625" style="83" customWidth="1"/>
    <col min="7938" max="7938" width="12.140625" style="83" customWidth="1"/>
    <col min="7939" max="7939" width="12.5703125" style="83" customWidth="1"/>
    <col min="7940" max="7940" width="13" style="83" customWidth="1"/>
    <col min="7941" max="7942" width="13.5703125" style="83" customWidth="1"/>
    <col min="7943" max="7943" width="12.42578125" style="83" customWidth="1"/>
    <col min="7944" max="7945" width="8.85546875" style="83"/>
    <col min="7946" max="7946" width="11.5703125" style="83" customWidth="1"/>
    <col min="7947" max="8192" width="8.85546875" style="83"/>
    <col min="8193" max="8193" width="37.140625" style="83" customWidth="1"/>
    <col min="8194" max="8194" width="12.140625" style="83" customWidth="1"/>
    <col min="8195" max="8195" width="12.5703125" style="83" customWidth="1"/>
    <col min="8196" max="8196" width="13" style="83" customWidth="1"/>
    <col min="8197" max="8198" width="13.5703125" style="83" customWidth="1"/>
    <col min="8199" max="8199" width="12.42578125" style="83" customWidth="1"/>
    <col min="8200" max="8201" width="8.85546875" style="83"/>
    <col min="8202" max="8202" width="11.5703125" style="83" customWidth="1"/>
    <col min="8203" max="8448" width="8.85546875" style="83"/>
    <col min="8449" max="8449" width="37.140625" style="83" customWidth="1"/>
    <col min="8450" max="8450" width="12.140625" style="83" customWidth="1"/>
    <col min="8451" max="8451" width="12.5703125" style="83" customWidth="1"/>
    <col min="8452" max="8452" width="13" style="83" customWidth="1"/>
    <col min="8453" max="8454" width="13.5703125" style="83" customWidth="1"/>
    <col min="8455" max="8455" width="12.42578125" style="83" customWidth="1"/>
    <col min="8456" max="8457" width="8.85546875" style="83"/>
    <col min="8458" max="8458" width="11.5703125" style="83" customWidth="1"/>
    <col min="8459" max="8704" width="8.85546875" style="83"/>
    <col min="8705" max="8705" width="37.140625" style="83" customWidth="1"/>
    <col min="8706" max="8706" width="12.140625" style="83" customWidth="1"/>
    <col min="8707" max="8707" width="12.5703125" style="83" customWidth="1"/>
    <col min="8708" max="8708" width="13" style="83" customWidth="1"/>
    <col min="8709" max="8710" width="13.5703125" style="83" customWidth="1"/>
    <col min="8711" max="8711" width="12.42578125" style="83" customWidth="1"/>
    <col min="8712" max="8713" width="8.85546875" style="83"/>
    <col min="8714" max="8714" width="11.5703125" style="83" customWidth="1"/>
    <col min="8715" max="8960" width="8.85546875" style="83"/>
    <col min="8961" max="8961" width="37.140625" style="83" customWidth="1"/>
    <col min="8962" max="8962" width="12.140625" style="83" customWidth="1"/>
    <col min="8963" max="8963" width="12.5703125" style="83" customWidth="1"/>
    <col min="8964" max="8964" width="13" style="83" customWidth="1"/>
    <col min="8965" max="8966" width="13.5703125" style="83" customWidth="1"/>
    <col min="8967" max="8967" width="12.42578125" style="83" customWidth="1"/>
    <col min="8968" max="8969" width="8.85546875" style="83"/>
    <col min="8970" max="8970" width="11.5703125" style="83" customWidth="1"/>
    <col min="8971" max="9216" width="8.85546875" style="83"/>
    <col min="9217" max="9217" width="37.140625" style="83" customWidth="1"/>
    <col min="9218" max="9218" width="12.140625" style="83" customWidth="1"/>
    <col min="9219" max="9219" width="12.5703125" style="83" customWidth="1"/>
    <col min="9220" max="9220" width="13" style="83" customWidth="1"/>
    <col min="9221" max="9222" width="13.5703125" style="83" customWidth="1"/>
    <col min="9223" max="9223" width="12.42578125" style="83" customWidth="1"/>
    <col min="9224" max="9225" width="8.85546875" style="83"/>
    <col min="9226" max="9226" width="11.5703125" style="83" customWidth="1"/>
    <col min="9227" max="9472" width="8.85546875" style="83"/>
    <col min="9473" max="9473" width="37.140625" style="83" customWidth="1"/>
    <col min="9474" max="9474" width="12.140625" style="83" customWidth="1"/>
    <col min="9475" max="9475" width="12.5703125" style="83" customWidth="1"/>
    <col min="9476" max="9476" width="13" style="83" customWidth="1"/>
    <col min="9477" max="9478" width="13.5703125" style="83" customWidth="1"/>
    <col min="9479" max="9479" width="12.42578125" style="83" customWidth="1"/>
    <col min="9480" max="9481" width="8.85546875" style="83"/>
    <col min="9482" max="9482" width="11.5703125" style="83" customWidth="1"/>
    <col min="9483" max="9728" width="8.85546875" style="83"/>
    <col min="9729" max="9729" width="37.140625" style="83" customWidth="1"/>
    <col min="9730" max="9730" width="12.140625" style="83" customWidth="1"/>
    <col min="9731" max="9731" width="12.5703125" style="83" customWidth="1"/>
    <col min="9732" max="9732" width="13" style="83" customWidth="1"/>
    <col min="9733" max="9734" width="13.5703125" style="83" customWidth="1"/>
    <col min="9735" max="9735" width="12.42578125" style="83" customWidth="1"/>
    <col min="9736" max="9737" width="8.85546875" style="83"/>
    <col min="9738" max="9738" width="11.5703125" style="83" customWidth="1"/>
    <col min="9739" max="9984" width="8.85546875" style="83"/>
    <col min="9985" max="9985" width="37.140625" style="83" customWidth="1"/>
    <col min="9986" max="9986" width="12.140625" style="83" customWidth="1"/>
    <col min="9987" max="9987" width="12.5703125" style="83" customWidth="1"/>
    <col min="9988" max="9988" width="13" style="83" customWidth="1"/>
    <col min="9989" max="9990" width="13.5703125" style="83" customWidth="1"/>
    <col min="9991" max="9991" width="12.42578125" style="83" customWidth="1"/>
    <col min="9992" max="9993" width="8.85546875" style="83"/>
    <col min="9994" max="9994" width="11.5703125" style="83" customWidth="1"/>
    <col min="9995" max="10240" width="8.85546875" style="83"/>
    <col min="10241" max="10241" width="37.140625" style="83" customWidth="1"/>
    <col min="10242" max="10242" width="12.140625" style="83" customWidth="1"/>
    <col min="10243" max="10243" width="12.5703125" style="83" customWidth="1"/>
    <col min="10244" max="10244" width="13" style="83" customWidth="1"/>
    <col min="10245" max="10246" width="13.5703125" style="83" customWidth="1"/>
    <col min="10247" max="10247" width="12.42578125" style="83" customWidth="1"/>
    <col min="10248" max="10249" width="8.85546875" style="83"/>
    <col min="10250" max="10250" width="11.5703125" style="83" customWidth="1"/>
    <col min="10251" max="10496" width="8.85546875" style="83"/>
    <col min="10497" max="10497" width="37.140625" style="83" customWidth="1"/>
    <col min="10498" max="10498" width="12.140625" style="83" customWidth="1"/>
    <col min="10499" max="10499" width="12.5703125" style="83" customWidth="1"/>
    <col min="10500" max="10500" width="13" style="83" customWidth="1"/>
    <col min="10501" max="10502" width="13.5703125" style="83" customWidth="1"/>
    <col min="10503" max="10503" width="12.42578125" style="83" customWidth="1"/>
    <col min="10504" max="10505" width="8.85546875" style="83"/>
    <col min="10506" max="10506" width="11.5703125" style="83" customWidth="1"/>
    <col min="10507" max="10752" width="8.85546875" style="83"/>
    <col min="10753" max="10753" width="37.140625" style="83" customWidth="1"/>
    <col min="10754" max="10754" width="12.140625" style="83" customWidth="1"/>
    <col min="10755" max="10755" width="12.5703125" style="83" customWidth="1"/>
    <col min="10756" max="10756" width="13" style="83" customWidth="1"/>
    <col min="10757" max="10758" width="13.5703125" style="83" customWidth="1"/>
    <col min="10759" max="10759" width="12.42578125" style="83" customWidth="1"/>
    <col min="10760" max="10761" width="8.85546875" style="83"/>
    <col min="10762" max="10762" width="11.5703125" style="83" customWidth="1"/>
    <col min="10763" max="11008" width="8.85546875" style="83"/>
    <col min="11009" max="11009" width="37.140625" style="83" customWidth="1"/>
    <col min="11010" max="11010" width="12.140625" style="83" customWidth="1"/>
    <col min="11011" max="11011" width="12.5703125" style="83" customWidth="1"/>
    <col min="11012" max="11012" width="13" style="83" customWidth="1"/>
    <col min="11013" max="11014" width="13.5703125" style="83" customWidth="1"/>
    <col min="11015" max="11015" width="12.42578125" style="83" customWidth="1"/>
    <col min="11016" max="11017" width="8.85546875" style="83"/>
    <col min="11018" max="11018" width="11.5703125" style="83" customWidth="1"/>
    <col min="11019" max="11264" width="8.85546875" style="83"/>
    <col min="11265" max="11265" width="37.140625" style="83" customWidth="1"/>
    <col min="11266" max="11266" width="12.140625" style="83" customWidth="1"/>
    <col min="11267" max="11267" width="12.5703125" style="83" customWidth="1"/>
    <col min="11268" max="11268" width="13" style="83" customWidth="1"/>
    <col min="11269" max="11270" width="13.5703125" style="83" customWidth="1"/>
    <col min="11271" max="11271" width="12.42578125" style="83" customWidth="1"/>
    <col min="11272" max="11273" width="8.85546875" style="83"/>
    <col min="11274" max="11274" width="11.5703125" style="83" customWidth="1"/>
    <col min="11275" max="11520" width="8.85546875" style="83"/>
    <col min="11521" max="11521" width="37.140625" style="83" customWidth="1"/>
    <col min="11522" max="11522" width="12.140625" style="83" customWidth="1"/>
    <col min="11523" max="11523" width="12.5703125" style="83" customWidth="1"/>
    <col min="11524" max="11524" width="13" style="83" customWidth="1"/>
    <col min="11525" max="11526" width="13.5703125" style="83" customWidth="1"/>
    <col min="11527" max="11527" width="12.42578125" style="83" customWidth="1"/>
    <col min="11528" max="11529" width="8.85546875" style="83"/>
    <col min="11530" max="11530" width="11.5703125" style="83" customWidth="1"/>
    <col min="11531" max="11776" width="8.85546875" style="83"/>
    <col min="11777" max="11777" width="37.140625" style="83" customWidth="1"/>
    <col min="11778" max="11778" width="12.140625" style="83" customWidth="1"/>
    <col min="11779" max="11779" width="12.5703125" style="83" customWidth="1"/>
    <col min="11780" max="11780" width="13" style="83" customWidth="1"/>
    <col min="11781" max="11782" width="13.5703125" style="83" customWidth="1"/>
    <col min="11783" max="11783" width="12.42578125" style="83" customWidth="1"/>
    <col min="11784" max="11785" width="8.85546875" style="83"/>
    <col min="11786" max="11786" width="11.5703125" style="83" customWidth="1"/>
    <col min="11787" max="12032" width="8.85546875" style="83"/>
    <col min="12033" max="12033" width="37.140625" style="83" customWidth="1"/>
    <col min="12034" max="12034" width="12.140625" style="83" customWidth="1"/>
    <col min="12035" max="12035" width="12.5703125" style="83" customWidth="1"/>
    <col min="12036" max="12036" width="13" style="83" customWidth="1"/>
    <col min="12037" max="12038" width="13.5703125" style="83" customWidth="1"/>
    <col min="12039" max="12039" width="12.42578125" style="83" customWidth="1"/>
    <col min="12040" max="12041" width="8.85546875" style="83"/>
    <col min="12042" max="12042" width="11.5703125" style="83" customWidth="1"/>
    <col min="12043" max="12288" width="8.85546875" style="83"/>
    <col min="12289" max="12289" width="37.140625" style="83" customWidth="1"/>
    <col min="12290" max="12290" width="12.140625" style="83" customWidth="1"/>
    <col min="12291" max="12291" width="12.5703125" style="83" customWidth="1"/>
    <col min="12292" max="12292" width="13" style="83" customWidth="1"/>
    <col min="12293" max="12294" width="13.5703125" style="83" customWidth="1"/>
    <col min="12295" max="12295" width="12.42578125" style="83" customWidth="1"/>
    <col min="12296" max="12297" width="8.85546875" style="83"/>
    <col min="12298" max="12298" width="11.5703125" style="83" customWidth="1"/>
    <col min="12299" max="12544" width="8.85546875" style="83"/>
    <col min="12545" max="12545" width="37.140625" style="83" customWidth="1"/>
    <col min="12546" max="12546" width="12.140625" style="83" customWidth="1"/>
    <col min="12547" max="12547" width="12.5703125" style="83" customWidth="1"/>
    <col min="12548" max="12548" width="13" style="83" customWidth="1"/>
    <col min="12549" max="12550" width="13.5703125" style="83" customWidth="1"/>
    <col min="12551" max="12551" width="12.42578125" style="83" customWidth="1"/>
    <col min="12552" max="12553" width="8.85546875" style="83"/>
    <col min="12554" max="12554" width="11.5703125" style="83" customWidth="1"/>
    <col min="12555" max="12800" width="8.85546875" style="83"/>
    <col min="12801" max="12801" width="37.140625" style="83" customWidth="1"/>
    <col min="12802" max="12802" width="12.140625" style="83" customWidth="1"/>
    <col min="12803" max="12803" width="12.5703125" style="83" customWidth="1"/>
    <col min="12804" max="12804" width="13" style="83" customWidth="1"/>
    <col min="12805" max="12806" width="13.5703125" style="83" customWidth="1"/>
    <col min="12807" max="12807" width="12.42578125" style="83" customWidth="1"/>
    <col min="12808" max="12809" width="8.85546875" style="83"/>
    <col min="12810" max="12810" width="11.5703125" style="83" customWidth="1"/>
    <col min="12811" max="13056" width="8.85546875" style="83"/>
    <col min="13057" max="13057" width="37.140625" style="83" customWidth="1"/>
    <col min="13058" max="13058" width="12.140625" style="83" customWidth="1"/>
    <col min="13059" max="13059" width="12.5703125" style="83" customWidth="1"/>
    <col min="13060" max="13060" width="13" style="83" customWidth="1"/>
    <col min="13061" max="13062" width="13.5703125" style="83" customWidth="1"/>
    <col min="13063" max="13063" width="12.42578125" style="83" customWidth="1"/>
    <col min="13064" max="13065" width="8.85546875" style="83"/>
    <col min="13066" max="13066" width="11.5703125" style="83" customWidth="1"/>
    <col min="13067" max="13312" width="8.85546875" style="83"/>
    <col min="13313" max="13313" width="37.140625" style="83" customWidth="1"/>
    <col min="13314" max="13314" width="12.140625" style="83" customWidth="1"/>
    <col min="13315" max="13315" width="12.5703125" style="83" customWidth="1"/>
    <col min="13316" max="13316" width="13" style="83" customWidth="1"/>
    <col min="13317" max="13318" width="13.5703125" style="83" customWidth="1"/>
    <col min="13319" max="13319" width="12.42578125" style="83" customWidth="1"/>
    <col min="13320" max="13321" width="8.85546875" style="83"/>
    <col min="13322" max="13322" width="11.5703125" style="83" customWidth="1"/>
    <col min="13323" max="13568" width="8.85546875" style="83"/>
    <col min="13569" max="13569" width="37.140625" style="83" customWidth="1"/>
    <col min="13570" max="13570" width="12.140625" style="83" customWidth="1"/>
    <col min="13571" max="13571" width="12.5703125" style="83" customWidth="1"/>
    <col min="13572" max="13572" width="13" style="83" customWidth="1"/>
    <col min="13573" max="13574" width="13.5703125" style="83" customWidth="1"/>
    <col min="13575" max="13575" width="12.42578125" style="83" customWidth="1"/>
    <col min="13576" max="13577" width="8.85546875" style="83"/>
    <col min="13578" max="13578" width="11.5703125" style="83" customWidth="1"/>
    <col min="13579" max="13824" width="8.85546875" style="83"/>
    <col min="13825" max="13825" width="37.140625" style="83" customWidth="1"/>
    <col min="13826" max="13826" width="12.140625" style="83" customWidth="1"/>
    <col min="13827" max="13827" width="12.5703125" style="83" customWidth="1"/>
    <col min="13828" max="13828" width="13" style="83" customWidth="1"/>
    <col min="13829" max="13830" width="13.5703125" style="83" customWidth="1"/>
    <col min="13831" max="13831" width="12.42578125" style="83" customWidth="1"/>
    <col min="13832" max="13833" width="8.85546875" style="83"/>
    <col min="13834" max="13834" width="11.5703125" style="83" customWidth="1"/>
    <col min="13835" max="14080" width="8.85546875" style="83"/>
    <col min="14081" max="14081" width="37.140625" style="83" customWidth="1"/>
    <col min="14082" max="14082" width="12.140625" style="83" customWidth="1"/>
    <col min="14083" max="14083" width="12.5703125" style="83" customWidth="1"/>
    <col min="14084" max="14084" width="13" style="83" customWidth="1"/>
    <col min="14085" max="14086" width="13.5703125" style="83" customWidth="1"/>
    <col min="14087" max="14087" width="12.42578125" style="83" customWidth="1"/>
    <col min="14088" max="14089" width="8.85546875" style="83"/>
    <col min="14090" max="14090" width="11.5703125" style="83" customWidth="1"/>
    <col min="14091" max="14336" width="8.85546875" style="83"/>
    <col min="14337" max="14337" width="37.140625" style="83" customWidth="1"/>
    <col min="14338" max="14338" width="12.140625" style="83" customWidth="1"/>
    <col min="14339" max="14339" width="12.5703125" style="83" customWidth="1"/>
    <col min="14340" max="14340" width="13" style="83" customWidth="1"/>
    <col min="14341" max="14342" width="13.5703125" style="83" customWidth="1"/>
    <col min="14343" max="14343" width="12.42578125" style="83" customWidth="1"/>
    <col min="14344" max="14345" width="8.85546875" style="83"/>
    <col min="14346" max="14346" width="11.5703125" style="83" customWidth="1"/>
    <col min="14347" max="14592" width="8.85546875" style="83"/>
    <col min="14593" max="14593" width="37.140625" style="83" customWidth="1"/>
    <col min="14594" max="14594" width="12.140625" style="83" customWidth="1"/>
    <col min="14595" max="14595" width="12.5703125" style="83" customWidth="1"/>
    <col min="14596" max="14596" width="13" style="83" customWidth="1"/>
    <col min="14597" max="14598" width="13.5703125" style="83" customWidth="1"/>
    <col min="14599" max="14599" width="12.42578125" style="83" customWidth="1"/>
    <col min="14600" max="14601" width="8.85546875" style="83"/>
    <col min="14602" max="14602" width="11.5703125" style="83" customWidth="1"/>
    <col min="14603" max="14848" width="8.85546875" style="83"/>
    <col min="14849" max="14849" width="37.140625" style="83" customWidth="1"/>
    <col min="14850" max="14850" width="12.140625" style="83" customWidth="1"/>
    <col min="14851" max="14851" width="12.5703125" style="83" customWidth="1"/>
    <col min="14852" max="14852" width="13" style="83" customWidth="1"/>
    <col min="14853" max="14854" width="13.5703125" style="83" customWidth="1"/>
    <col min="14855" max="14855" width="12.42578125" style="83" customWidth="1"/>
    <col min="14856" max="14857" width="8.85546875" style="83"/>
    <col min="14858" max="14858" width="11.5703125" style="83" customWidth="1"/>
    <col min="14859" max="15104" width="8.85546875" style="83"/>
    <col min="15105" max="15105" width="37.140625" style="83" customWidth="1"/>
    <col min="15106" max="15106" width="12.140625" style="83" customWidth="1"/>
    <col min="15107" max="15107" width="12.5703125" style="83" customWidth="1"/>
    <col min="15108" max="15108" width="13" style="83" customWidth="1"/>
    <col min="15109" max="15110" width="13.5703125" style="83" customWidth="1"/>
    <col min="15111" max="15111" width="12.42578125" style="83" customWidth="1"/>
    <col min="15112" max="15113" width="8.85546875" style="83"/>
    <col min="15114" max="15114" width="11.5703125" style="83" customWidth="1"/>
    <col min="15115" max="15360" width="8.85546875" style="83"/>
    <col min="15361" max="15361" width="37.140625" style="83" customWidth="1"/>
    <col min="15362" max="15362" width="12.140625" style="83" customWidth="1"/>
    <col min="15363" max="15363" width="12.5703125" style="83" customWidth="1"/>
    <col min="15364" max="15364" width="13" style="83" customWidth="1"/>
    <col min="15365" max="15366" width="13.5703125" style="83" customWidth="1"/>
    <col min="15367" max="15367" width="12.42578125" style="83" customWidth="1"/>
    <col min="15368" max="15369" width="8.85546875" style="83"/>
    <col min="15370" max="15370" width="11.5703125" style="83" customWidth="1"/>
    <col min="15371" max="15616" width="8.85546875" style="83"/>
    <col min="15617" max="15617" width="37.140625" style="83" customWidth="1"/>
    <col min="15618" max="15618" width="12.140625" style="83" customWidth="1"/>
    <col min="15619" max="15619" width="12.5703125" style="83" customWidth="1"/>
    <col min="15620" max="15620" width="13" style="83" customWidth="1"/>
    <col min="15621" max="15622" width="13.5703125" style="83" customWidth="1"/>
    <col min="15623" max="15623" width="12.42578125" style="83" customWidth="1"/>
    <col min="15624" max="15625" width="8.85546875" style="83"/>
    <col min="15626" max="15626" width="11.5703125" style="83" customWidth="1"/>
    <col min="15627" max="15872" width="8.85546875" style="83"/>
    <col min="15873" max="15873" width="37.140625" style="83" customWidth="1"/>
    <col min="15874" max="15874" width="12.140625" style="83" customWidth="1"/>
    <col min="15875" max="15875" width="12.5703125" style="83" customWidth="1"/>
    <col min="15876" max="15876" width="13" style="83" customWidth="1"/>
    <col min="15877" max="15878" width="13.5703125" style="83" customWidth="1"/>
    <col min="15879" max="15879" width="12.42578125" style="83" customWidth="1"/>
    <col min="15880" max="15881" width="8.85546875" style="83"/>
    <col min="15882" max="15882" width="11.5703125" style="83" customWidth="1"/>
    <col min="15883" max="16128" width="8.85546875" style="83"/>
    <col min="16129" max="16129" width="37.140625" style="83" customWidth="1"/>
    <col min="16130" max="16130" width="12.140625" style="83" customWidth="1"/>
    <col min="16131" max="16131" width="12.5703125" style="83" customWidth="1"/>
    <col min="16132" max="16132" width="13" style="83" customWidth="1"/>
    <col min="16133" max="16134" width="13.5703125" style="83" customWidth="1"/>
    <col min="16135" max="16135" width="12.42578125" style="83" customWidth="1"/>
    <col min="16136" max="16137" width="8.85546875" style="83"/>
    <col min="16138" max="16138" width="11.5703125" style="83" customWidth="1"/>
    <col min="16139" max="16384" width="8.85546875" style="83"/>
  </cols>
  <sheetData>
    <row r="1" spans="1:9" ht="20.25" x14ac:dyDescent="0.3">
      <c r="E1" s="440" t="s">
        <v>217</v>
      </c>
      <c r="F1" s="440"/>
      <c r="G1" s="440"/>
    </row>
    <row r="2" spans="1:9" s="71" customFormat="1" ht="22.5" x14ac:dyDescent="0.3">
      <c r="A2" s="455" t="s">
        <v>238</v>
      </c>
      <c r="B2" s="455"/>
      <c r="C2" s="455"/>
      <c r="D2" s="455"/>
      <c r="E2" s="455"/>
      <c r="F2" s="455"/>
      <c r="G2" s="455"/>
      <c r="H2" s="325"/>
      <c r="I2" s="325"/>
    </row>
    <row r="3" spans="1:9" s="71" customFormat="1" ht="20.25" x14ac:dyDescent="0.3">
      <c r="A3" s="454" t="s">
        <v>65</v>
      </c>
      <c r="B3" s="454"/>
      <c r="C3" s="454"/>
      <c r="D3" s="454"/>
      <c r="E3" s="454"/>
      <c r="F3" s="454"/>
      <c r="G3" s="454"/>
      <c r="H3" s="325"/>
      <c r="I3" s="325"/>
    </row>
    <row r="4" spans="1:9" s="74" customFormat="1" x14ac:dyDescent="0.3">
      <c r="A4" s="72"/>
      <c r="B4" s="72"/>
      <c r="C4" s="72"/>
      <c r="D4" s="72"/>
      <c r="E4" s="72"/>
      <c r="F4" s="72"/>
      <c r="G4" s="149" t="s">
        <v>62</v>
      </c>
      <c r="H4" s="98"/>
      <c r="I4" s="98"/>
    </row>
    <row r="5" spans="1:9" s="74" customFormat="1" ht="58.5" customHeight="1" x14ac:dyDescent="0.35">
      <c r="A5" s="144"/>
      <c r="B5" s="146" t="str">
        <f>'4'!B5</f>
        <v>Січень-листопад 2020 р.</v>
      </c>
      <c r="C5" s="146" t="str">
        <f>'4'!C5</f>
        <v>Січень-листопад 2021 р.</v>
      </c>
      <c r="D5" s="146" t="str">
        <f>'4'!D5</f>
        <v>Темпи зростання (зниження)</v>
      </c>
      <c r="E5" s="146" t="str">
        <f>'4'!E5</f>
        <v>Станом на 01.12.2020 р.</v>
      </c>
      <c r="F5" s="146" t="str">
        <f>'4'!F5</f>
        <v>Станом на 01.12.2021 р.</v>
      </c>
      <c r="G5" s="146" t="str">
        <f>'4'!G5</f>
        <v>Темпи зростання (зниження)</v>
      </c>
      <c r="H5" s="98"/>
      <c r="I5" s="98"/>
    </row>
    <row r="6" spans="1:9" s="76" customFormat="1" ht="35.25" customHeight="1" x14ac:dyDescent="0.25">
      <c r="A6" s="88" t="s">
        <v>33</v>
      </c>
      <c r="B6" s="355">
        <v>3486</v>
      </c>
      <c r="C6" s="355">
        <v>2137</v>
      </c>
      <c r="D6" s="363">
        <v>61.302352266207684</v>
      </c>
      <c r="E6" s="355">
        <v>100</v>
      </c>
      <c r="F6" s="355">
        <v>168</v>
      </c>
      <c r="G6" s="363">
        <v>168</v>
      </c>
      <c r="H6" s="102"/>
      <c r="I6" s="327"/>
    </row>
    <row r="7" spans="1:9" ht="22.5" customHeight="1" x14ac:dyDescent="0.2">
      <c r="A7" s="79" t="s">
        <v>66</v>
      </c>
      <c r="B7" s="282">
        <v>817</v>
      </c>
      <c r="C7" s="282">
        <v>655</v>
      </c>
      <c r="D7" s="311">
        <v>80.171358629130964</v>
      </c>
      <c r="E7" s="282">
        <v>29</v>
      </c>
      <c r="F7" s="282">
        <v>27</v>
      </c>
      <c r="G7" s="311">
        <v>93.103448275862064</v>
      </c>
      <c r="H7" s="412"/>
      <c r="I7" s="327"/>
    </row>
    <row r="8" spans="1:9" ht="22.5" customHeight="1" x14ac:dyDescent="0.2">
      <c r="A8" s="79" t="s">
        <v>67</v>
      </c>
      <c r="B8" s="282">
        <v>149</v>
      </c>
      <c r="C8" s="282">
        <v>91</v>
      </c>
      <c r="D8" s="311">
        <v>61.073825503355707</v>
      </c>
      <c r="E8" s="282">
        <v>13</v>
      </c>
      <c r="F8" s="282">
        <v>9</v>
      </c>
      <c r="G8" s="311">
        <v>69.230769230769226</v>
      </c>
      <c r="H8" s="412"/>
      <c r="I8" s="327"/>
    </row>
    <row r="9" spans="1:9" s="85" customFormat="1" ht="22.5" customHeight="1" x14ac:dyDescent="0.25">
      <c r="A9" s="79" t="s">
        <v>68</v>
      </c>
      <c r="B9" s="282">
        <v>0</v>
      </c>
      <c r="C9" s="282">
        <v>0</v>
      </c>
      <c r="D9" s="364"/>
      <c r="E9" s="282">
        <v>0</v>
      </c>
      <c r="F9" s="282">
        <v>0</v>
      </c>
      <c r="G9" s="364"/>
      <c r="H9" s="412"/>
      <c r="I9" s="327"/>
    </row>
    <row r="10" spans="1:9" ht="22.5" customHeight="1" x14ac:dyDescent="0.2">
      <c r="A10" s="79" t="s">
        <v>69</v>
      </c>
      <c r="B10" s="282">
        <v>44</v>
      </c>
      <c r="C10" s="282">
        <v>41</v>
      </c>
      <c r="D10" s="311">
        <v>93.181818181818173</v>
      </c>
      <c r="E10" s="282">
        <v>0</v>
      </c>
      <c r="F10" s="282">
        <v>11</v>
      </c>
      <c r="G10" s="311"/>
      <c r="H10" s="412"/>
      <c r="I10" s="327"/>
    </row>
    <row r="11" spans="1:9" ht="22.5" customHeight="1" x14ac:dyDescent="0.2">
      <c r="A11" s="79" t="s">
        <v>70</v>
      </c>
      <c r="B11" s="282">
        <v>172</v>
      </c>
      <c r="C11" s="282">
        <v>84</v>
      </c>
      <c r="D11" s="311">
        <v>48.837209302325576</v>
      </c>
      <c r="E11" s="282">
        <v>15</v>
      </c>
      <c r="F11" s="282">
        <v>18</v>
      </c>
      <c r="G11" s="311">
        <v>120</v>
      </c>
      <c r="H11" s="412"/>
      <c r="I11" s="327"/>
    </row>
    <row r="12" spans="1:9" ht="31.5" x14ac:dyDescent="0.2">
      <c r="A12" s="79" t="s">
        <v>71</v>
      </c>
      <c r="B12" s="282">
        <v>42</v>
      </c>
      <c r="C12" s="282">
        <v>5</v>
      </c>
      <c r="D12" s="311">
        <v>11.904761904761903</v>
      </c>
      <c r="E12" s="282">
        <v>0</v>
      </c>
      <c r="F12" s="282">
        <v>3</v>
      </c>
      <c r="G12" s="311"/>
      <c r="H12" s="412"/>
      <c r="I12" s="327"/>
    </row>
    <row r="13" spans="1:9" ht="78.75" x14ac:dyDescent="0.2">
      <c r="A13" s="79" t="s">
        <v>72</v>
      </c>
      <c r="B13" s="282">
        <v>190</v>
      </c>
      <c r="C13" s="282">
        <v>110</v>
      </c>
      <c r="D13" s="311">
        <v>57.894736842105267</v>
      </c>
      <c r="E13" s="282">
        <v>16</v>
      </c>
      <c r="F13" s="282">
        <v>13</v>
      </c>
      <c r="G13" s="311">
        <v>81.25</v>
      </c>
      <c r="H13" s="412"/>
      <c r="I13" s="327"/>
    </row>
    <row r="14" spans="1:9" ht="31.5" x14ac:dyDescent="0.2">
      <c r="A14" s="79" t="s">
        <v>73</v>
      </c>
      <c r="B14" s="282">
        <v>50</v>
      </c>
      <c r="C14" s="282">
        <v>59</v>
      </c>
      <c r="D14" s="311">
        <v>118</v>
      </c>
      <c r="E14" s="282">
        <v>6</v>
      </c>
      <c r="F14" s="282">
        <v>10</v>
      </c>
      <c r="G14" s="311">
        <v>166.66666666666669</v>
      </c>
      <c r="H14" s="412"/>
      <c r="I14" s="327"/>
    </row>
    <row r="15" spans="1:9" ht="31.5" x14ac:dyDescent="0.2">
      <c r="A15" s="79" t="s">
        <v>74</v>
      </c>
      <c r="B15" s="282">
        <v>12</v>
      </c>
      <c r="C15" s="282">
        <v>2</v>
      </c>
      <c r="D15" s="311">
        <v>16.666666666666664</v>
      </c>
      <c r="E15" s="282">
        <v>1</v>
      </c>
      <c r="F15" s="282">
        <v>1</v>
      </c>
      <c r="G15" s="311">
        <v>100</v>
      </c>
      <c r="H15" s="412"/>
      <c r="I15" s="327"/>
    </row>
    <row r="16" spans="1:9" ht="31.5" x14ac:dyDescent="0.2">
      <c r="A16" s="79" t="s">
        <v>75</v>
      </c>
      <c r="B16" s="282">
        <v>7</v>
      </c>
      <c r="C16" s="282">
        <v>1</v>
      </c>
      <c r="D16" s="311">
        <v>14.285714285714285</v>
      </c>
      <c r="E16" s="282">
        <v>0</v>
      </c>
      <c r="F16" s="282">
        <v>0</v>
      </c>
      <c r="G16" s="364" t="e">
        <v>#DIV/0!</v>
      </c>
      <c r="H16" s="412"/>
      <c r="I16" s="327"/>
    </row>
    <row r="17" spans="1:9" ht="31.5" x14ac:dyDescent="0.2">
      <c r="A17" s="79" t="s">
        <v>76</v>
      </c>
      <c r="B17" s="282">
        <v>14</v>
      </c>
      <c r="C17" s="282">
        <v>28</v>
      </c>
      <c r="D17" s="311" t="s">
        <v>501</v>
      </c>
      <c r="E17" s="282">
        <v>0</v>
      </c>
      <c r="F17" s="282">
        <v>6</v>
      </c>
      <c r="G17" s="364" t="e">
        <v>#DIV/0!</v>
      </c>
      <c r="H17" s="412"/>
      <c r="I17" s="327"/>
    </row>
    <row r="18" spans="1:9" ht="47.25" x14ac:dyDescent="0.2">
      <c r="A18" s="79" t="s">
        <v>77</v>
      </c>
      <c r="B18" s="282">
        <v>3</v>
      </c>
      <c r="C18" s="282">
        <v>3</v>
      </c>
      <c r="D18" s="311">
        <v>100</v>
      </c>
      <c r="E18" s="282">
        <v>0</v>
      </c>
      <c r="F18" s="282">
        <v>0</v>
      </c>
      <c r="G18" s="311"/>
      <c r="H18" s="412"/>
      <c r="I18" s="327"/>
    </row>
    <row r="19" spans="1:9" ht="31.5" x14ac:dyDescent="0.2">
      <c r="A19" s="79" t="s">
        <v>78</v>
      </c>
      <c r="B19" s="282">
        <v>110</v>
      </c>
      <c r="C19" s="282">
        <v>47</v>
      </c>
      <c r="D19" s="311">
        <v>42.727272727272727</v>
      </c>
      <c r="E19" s="282">
        <v>1</v>
      </c>
      <c r="F19" s="282">
        <v>5</v>
      </c>
      <c r="G19" s="311" t="s">
        <v>552</v>
      </c>
      <c r="H19" s="412"/>
      <c r="I19" s="327"/>
    </row>
    <row r="20" spans="1:9" ht="31.5" x14ac:dyDescent="0.2">
      <c r="A20" s="79" t="s">
        <v>79</v>
      </c>
      <c r="B20" s="282">
        <v>629</v>
      </c>
      <c r="C20" s="282">
        <v>475</v>
      </c>
      <c r="D20" s="311">
        <v>75.516693163751995</v>
      </c>
      <c r="E20" s="282">
        <v>8</v>
      </c>
      <c r="F20" s="282">
        <v>22</v>
      </c>
      <c r="G20" s="311" t="s">
        <v>498</v>
      </c>
      <c r="H20" s="412"/>
      <c r="I20" s="327"/>
    </row>
    <row r="21" spans="1:9" ht="24.75" customHeight="1" x14ac:dyDescent="0.2">
      <c r="A21" s="79" t="s">
        <v>80</v>
      </c>
      <c r="B21" s="282">
        <v>72</v>
      </c>
      <c r="C21" s="282">
        <v>5</v>
      </c>
      <c r="D21" s="311">
        <v>6.9444444444444446</v>
      </c>
      <c r="E21" s="282">
        <v>1</v>
      </c>
      <c r="F21" s="282">
        <v>0</v>
      </c>
      <c r="G21" s="311">
        <v>0</v>
      </c>
      <c r="H21" s="412"/>
      <c r="I21" s="327"/>
    </row>
    <row r="22" spans="1:9" ht="31.5" x14ac:dyDescent="0.2">
      <c r="A22" s="79" t="s">
        <v>356</v>
      </c>
      <c r="B22" s="282">
        <v>130</v>
      </c>
      <c r="C22" s="282">
        <v>96</v>
      </c>
      <c r="D22" s="311">
        <v>73.846153846153854</v>
      </c>
      <c r="E22" s="282">
        <v>2</v>
      </c>
      <c r="F22" s="282">
        <v>20</v>
      </c>
      <c r="G22" s="311" t="s">
        <v>533</v>
      </c>
      <c r="H22" s="412"/>
      <c r="I22" s="327"/>
    </row>
    <row r="23" spans="1:9" ht="31.5" x14ac:dyDescent="0.2">
      <c r="A23" s="79" t="s">
        <v>81</v>
      </c>
      <c r="B23" s="282">
        <v>42</v>
      </c>
      <c r="C23" s="282">
        <v>1</v>
      </c>
      <c r="D23" s="311">
        <v>2.3809523809523809</v>
      </c>
      <c r="E23" s="282">
        <v>0</v>
      </c>
      <c r="F23" s="282">
        <v>0</v>
      </c>
      <c r="G23" s="311"/>
      <c r="H23" s="412"/>
      <c r="I23" s="327"/>
    </row>
    <row r="24" spans="1:9" ht="31.5" x14ac:dyDescent="0.2">
      <c r="A24" s="79" t="s">
        <v>355</v>
      </c>
      <c r="B24" s="282">
        <v>144</v>
      </c>
      <c r="C24" s="282">
        <v>77</v>
      </c>
      <c r="D24" s="311">
        <v>53.472222222222221</v>
      </c>
      <c r="E24" s="282">
        <v>0</v>
      </c>
      <c r="F24" s="282">
        <v>0</v>
      </c>
      <c r="G24" s="311"/>
      <c r="H24" s="412"/>
      <c r="I24" s="327"/>
    </row>
    <row r="25" spans="1:9" ht="31.5" x14ac:dyDescent="0.2">
      <c r="A25" s="79" t="s">
        <v>354</v>
      </c>
      <c r="B25" s="282">
        <v>37</v>
      </c>
      <c r="C25" s="282">
        <v>16</v>
      </c>
      <c r="D25" s="311">
        <v>43.243243243243242</v>
      </c>
      <c r="E25" s="282">
        <v>0</v>
      </c>
      <c r="F25" s="282">
        <v>2</v>
      </c>
      <c r="G25" s="311"/>
      <c r="H25" s="412"/>
      <c r="I25" s="327"/>
    </row>
    <row r="26" spans="1:9" ht="31.5" x14ac:dyDescent="0.2">
      <c r="A26" s="79" t="s">
        <v>82</v>
      </c>
      <c r="B26" s="282">
        <v>562</v>
      </c>
      <c r="C26" s="282">
        <v>83</v>
      </c>
      <c r="D26" s="311">
        <v>14.768683274021353</v>
      </c>
      <c r="E26" s="282">
        <v>1</v>
      </c>
      <c r="F26" s="282">
        <v>0</v>
      </c>
      <c r="G26" s="311">
        <v>0</v>
      </c>
      <c r="H26" s="412"/>
      <c r="I26" s="327"/>
    </row>
    <row r="27" spans="1:9" ht="31.5" x14ac:dyDescent="0.2">
      <c r="A27" s="79" t="s">
        <v>83</v>
      </c>
      <c r="B27" s="282">
        <v>10</v>
      </c>
      <c r="C27" s="282">
        <v>7</v>
      </c>
      <c r="D27" s="311">
        <v>70</v>
      </c>
      <c r="E27" s="282">
        <v>0</v>
      </c>
      <c r="F27" s="282">
        <v>0</v>
      </c>
      <c r="G27" s="364" t="e">
        <v>#DIV/0!</v>
      </c>
      <c r="H27" s="412"/>
      <c r="I27" s="327"/>
    </row>
    <row r="28" spans="1:9" ht="24" customHeight="1" x14ac:dyDescent="0.2">
      <c r="A28" s="79" t="s">
        <v>84</v>
      </c>
      <c r="B28" s="282">
        <v>121</v>
      </c>
      <c r="C28" s="282">
        <v>70</v>
      </c>
      <c r="D28" s="311">
        <v>57.851239669421481</v>
      </c>
      <c r="E28" s="282">
        <v>1</v>
      </c>
      <c r="F28" s="282">
        <v>10</v>
      </c>
      <c r="G28" s="311" t="s">
        <v>533</v>
      </c>
      <c r="H28" s="412"/>
      <c r="I28" s="327"/>
    </row>
    <row r="29" spans="1:9" ht="24" customHeight="1" x14ac:dyDescent="0.2">
      <c r="A29" s="79" t="s">
        <v>85</v>
      </c>
      <c r="B29" s="282">
        <v>46</v>
      </c>
      <c r="C29" s="282">
        <v>46</v>
      </c>
      <c r="D29" s="311">
        <v>100</v>
      </c>
      <c r="E29" s="282">
        <v>6</v>
      </c>
      <c r="F29" s="282">
        <v>7</v>
      </c>
      <c r="G29" s="311">
        <v>116.66666666666667</v>
      </c>
      <c r="H29" s="412"/>
      <c r="I29" s="327"/>
    </row>
    <row r="30" spans="1:9" ht="31.5" x14ac:dyDescent="0.2">
      <c r="A30" s="79" t="s">
        <v>353</v>
      </c>
      <c r="B30" s="282">
        <v>83</v>
      </c>
      <c r="C30" s="282">
        <v>135</v>
      </c>
      <c r="D30" s="311">
        <v>162.65060240963857</v>
      </c>
      <c r="E30" s="282">
        <v>0</v>
      </c>
      <c r="F30" s="282">
        <v>4</v>
      </c>
      <c r="G30" s="311"/>
      <c r="H30" s="412"/>
      <c r="I30" s="327"/>
    </row>
    <row r="35" spans="3:3" x14ac:dyDescent="0.3">
      <c r="C35" s="89"/>
    </row>
  </sheetData>
  <mergeCells count="3">
    <mergeCell ref="A2:G2"/>
    <mergeCell ref="A3:G3"/>
    <mergeCell ref="E1:G1"/>
  </mergeCells>
  <printOptions horizontalCentered="1"/>
  <pageMargins left="0.19685039370078741" right="0" top="0.62" bottom="0.39370078740157483" header="0" footer="0"/>
  <pageSetup paperSize="9" scale="6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BreakPreview" zoomScale="80" zoomScaleNormal="75" zoomScaleSheetLayoutView="80" workbookViewId="0">
      <selection activeCell="F13" sqref="F13"/>
    </sheetView>
  </sheetViews>
  <sheetFormatPr defaultColWidth="8.85546875" defaultRowHeight="18.75" x14ac:dyDescent="0.3"/>
  <cols>
    <col min="1" max="1" width="55" style="83" customWidth="1"/>
    <col min="2" max="2" width="13.7109375" style="83" customWidth="1"/>
    <col min="3" max="3" width="13.28515625" style="83" customWidth="1"/>
    <col min="4" max="4" width="16" style="83" customWidth="1"/>
    <col min="5" max="5" width="17.140625" style="83" customWidth="1"/>
    <col min="6" max="6" width="16.85546875" style="83" customWidth="1"/>
    <col min="7" max="7" width="16.140625" style="83" customWidth="1"/>
    <col min="8" max="8" width="8.85546875" style="83"/>
    <col min="9" max="9" width="13.5703125" style="83" bestFit="1" customWidth="1"/>
    <col min="10" max="10" width="6" style="83" bestFit="1" customWidth="1"/>
    <col min="11" max="11" width="8.7109375" style="98" customWidth="1"/>
    <col min="12" max="13" width="8.42578125" style="83" bestFit="1" customWidth="1"/>
    <col min="14" max="14" width="3.5703125" style="83" bestFit="1" customWidth="1"/>
    <col min="15" max="256" width="8.85546875" style="83"/>
    <col min="257" max="257" width="55" style="83" customWidth="1"/>
    <col min="258" max="259" width="15.5703125" style="83" customWidth="1"/>
    <col min="260" max="260" width="14" style="83" customWidth="1"/>
    <col min="261" max="262" width="15.5703125" style="83" customWidth="1"/>
    <col min="263" max="263" width="14.5703125" style="83" customWidth="1"/>
    <col min="264" max="264" width="8.85546875" style="83"/>
    <col min="265" max="265" width="13.5703125" style="83" bestFit="1" customWidth="1"/>
    <col min="266" max="266" width="6" style="83" bestFit="1" customWidth="1"/>
    <col min="267" max="267" width="3.5703125" style="83" bestFit="1" customWidth="1"/>
    <col min="268" max="269" width="8.42578125" style="83" bestFit="1" customWidth="1"/>
    <col min="270" max="270" width="3.5703125" style="83" bestFit="1" customWidth="1"/>
    <col min="271" max="512" width="8.85546875" style="83"/>
    <col min="513" max="513" width="55" style="83" customWidth="1"/>
    <col min="514" max="515" width="15.5703125" style="83" customWidth="1"/>
    <col min="516" max="516" width="14" style="83" customWidth="1"/>
    <col min="517" max="518" width="15.5703125" style="83" customWidth="1"/>
    <col min="519" max="519" width="14.5703125" style="83" customWidth="1"/>
    <col min="520" max="520" width="8.85546875" style="83"/>
    <col min="521" max="521" width="13.5703125" style="83" bestFit="1" customWidth="1"/>
    <col min="522" max="522" width="6" style="83" bestFit="1" customWidth="1"/>
    <col min="523" max="523" width="3.5703125" style="83" bestFit="1" customWidth="1"/>
    <col min="524" max="525" width="8.42578125" style="83" bestFit="1" customWidth="1"/>
    <col min="526" max="526" width="3.5703125" style="83" bestFit="1" customWidth="1"/>
    <col min="527" max="768" width="8.85546875" style="83"/>
    <col min="769" max="769" width="55" style="83" customWidth="1"/>
    <col min="770" max="771" width="15.5703125" style="83" customWidth="1"/>
    <col min="772" max="772" width="14" style="83" customWidth="1"/>
    <col min="773" max="774" width="15.5703125" style="83" customWidth="1"/>
    <col min="775" max="775" width="14.5703125" style="83" customWidth="1"/>
    <col min="776" max="776" width="8.85546875" style="83"/>
    <col min="777" max="777" width="13.5703125" style="83" bestFit="1" customWidth="1"/>
    <col min="778" max="778" width="6" style="83" bestFit="1" customWidth="1"/>
    <col min="779" max="779" width="3.5703125" style="83" bestFit="1" customWidth="1"/>
    <col min="780" max="781" width="8.42578125" style="83" bestFit="1" customWidth="1"/>
    <col min="782" max="782" width="3.5703125" style="83" bestFit="1" customWidth="1"/>
    <col min="783" max="1024" width="8.85546875" style="83"/>
    <col min="1025" max="1025" width="55" style="83" customWidth="1"/>
    <col min="1026" max="1027" width="15.5703125" style="83" customWidth="1"/>
    <col min="1028" max="1028" width="14" style="83" customWidth="1"/>
    <col min="1029" max="1030" width="15.5703125" style="83" customWidth="1"/>
    <col min="1031" max="1031" width="14.5703125" style="83" customWidth="1"/>
    <col min="1032" max="1032" width="8.85546875" style="83"/>
    <col min="1033" max="1033" width="13.5703125" style="83" bestFit="1" customWidth="1"/>
    <col min="1034" max="1034" width="6" style="83" bestFit="1" customWidth="1"/>
    <col min="1035" max="1035" width="3.5703125" style="83" bestFit="1" customWidth="1"/>
    <col min="1036" max="1037" width="8.42578125" style="83" bestFit="1" customWidth="1"/>
    <col min="1038" max="1038" width="3.5703125" style="83" bestFit="1" customWidth="1"/>
    <col min="1039" max="1280" width="8.85546875" style="83"/>
    <col min="1281" max="1281" width="55" style="83" customWidth="1"/>
    <col min="1282" max="1283" width="15.5703125" style="83" customWidth="1"/>
    <col min="1284" max="1284" width="14" style="83" customWidth="1"/>
    <col min="1285" max="1286" width="15.5703125" style="83" customWidth="1"/>
    <col min="1287" max="1287" width="14.5703125" style="83" customWidth="1"/>
    <col min="1288" max="1288" width="8.85546875" style="83"/>
    <col min="1289" max="1289" width="13.5703125" style="83" bestFit="1" customWidth="1"/>
    <col min="1290" max="1290" width="6" style="83" bestFit="1" customWidth="1"/>
    <col min="1291" max="1291" width="3.5703125" style="83" bestFit="1" customWidth="1"/>
    <col min="1292" max="1293" width="8.42578125" style="83" bestFit="1" customWidth="1"/>
    <col min="1294" max="1294" width="3.5703125" style="83" bestFit="1" customWidth="1"/>
    <col min="1295" max="1536" width="8.85546875" style="83"/>
    <col min="1537" max="1537" width="55" style="83" customWidth="1"/>
    <col min="1538" max="1539" width="15.5703125" style="83" customWidth="1"/>
    <col min="1540" max="1540" width="14" style="83" customWidth="1"/>
    <col min="1541" max="1542" width="15.5703125" style="83" customWidth="1"/>
    <col min="1543" max="1543" width="14.5703125" style="83" customWidth="1"/>
    <col min="1544" max="1544" width="8.85546875" style="83"/>
    <col min="1545" max="1545" width="13.5703125" style="83" bestFit="1" customWidth="1"/>
    <col min="1546" max="1546" width="6" style="83" bestFit="1" customWidth="1"/>
    <col min="1547" max="1547" width="3.5703125" style="83" bestFit="1" customWidth="1"/>
    <col min="1548" max="1549" width="8.42578125" style="83" bestFit="1" customWidth="1"/>
    <col min="1550" max="1550" width="3.5703125" style="83" bestFit="1" customWidth="1"/>
    <col min="1551" max="1792" width="8.85546875" style="83"/>
    <col min="1793" max="1793" width="55" style="83" customWidth="1"/>
    <col min="1794" max="1795" width="15.5703125" style="83" customWidth="1"/>
    <col min="1796" max="1796" width="14" style="83" customWidth="1"/>
    <col min="1797" max="1798" width="15.5703125" style="83" customWidth="1"/>
    <col min="1799" max="1799" width="14.5703125" style="83" customWidth="1"/>
    <col min="1800" max="1800" width="8.85546875" style="83"/>
    <col min="1801" max="1801" width="13.5703125" style="83" bestFit="1" customWidth="1"/>
    <col min="1802" max="1802" width="6" style="83" bestFit="1" customWidth="1"/>
    <col min="1803" max="1803" width="3.5703125" style="83" bestFit="1" customWidth="1"/>
    <col min="1804" max="1805" width="8.42578125" style="83" bestFit="1" customWidth="1"/>
    <col min="1806" max="1806" width="3.5703125" style="83" bestFit="1" customWidth="1"/>
    <col min="1807" max="2048" width="8.85546875" style="83"/>
    <col min="2049" max="2049" width="55" style="83" customWidth="1"/>
    <col min="2050" max="2051" width="15.5703125" style="83" customWidth="1"/>
    <col min="2052" max="2052" width="14" style="83" customWidth="1"/>
    <col min="2053" max="2054" width="15.5703125" style="83" customWidth="1"/>
    <col min="2055" max="2055" width="14.5703125" style="83" customWidth="1"/>
    <col min="2056" max="2056" width="8.85546875" style="83"/>
    <col min="2057" max="2057" width="13.5703125" style="83" bestFit="1" customWidth="1"/>
    <col min="2058" max="2058" width="6" style="83" bestFit="1" customWidth="1"/>
    <col min="2059" max="2059" width="3.5703125" style="83" bestFit="1" customWidth="1"/>
    <col min="2060" max="2061" width="8.42578125" style="83" bestFit="1" customWidth="1"/>
    <col min="2062" max="2062" width="3.5703125" style="83" bestFit="1" customWidth="1"/>
    <col min="2063" max="2304" width="8.85546875" style="83"/>
    <col min="2305" max="2305" width="55" style="83" customWidth="1"/>
    <col min="2306" max="2307" width="15.5703125" style="83" customWidth="1"/>
    <col min="2308" max="2308" width="14" style="83" customWidth="1"/>
    <col min="2309" max="2310" width="15.5703125" style="83" customWidth="1"/>
    <col min="2311" max="2311" width="14.5703125" style="83" customWidth="1"/>
    <col min="2312" max="2312" width="8.85546875" style="83"/>
    <col min="2313" max="2313" width="13.5703125" style="83" bestFit="1" customWidth="1"/>
    <col min="2314" max="2314" width="6" style="83" bestFit="1" customWidth="1"/>
    <col min="2315" max="2315" width="3.5703125" style="83" bestFit="1" customWidth="1"/>
    <col min="2316" max="2317" width="8.42578125" style="83" bestFit="1" customWidth="1"/>
    <col min="2318" max="2318" width="3.5703125" style="83" bestFit="1" customWidth="1"/>
    <col min="2319" max="2560" width="8.85546875" style="83"/>
    <col min="2561" max="2561" width="55" style="83" customWidth="1"/>
    <col min="2562" max="2563" width="15.5703125" style="83" customWidth="1"/>
    <col min="2564" max="2564" width="14" style="83" customWidth="1"/>
    <col min="2565" max="2566" width="15.5703125" style="83" customWidth="1"/>
    <col min="2567" max="2567" width="14.5703125" style="83" customWidth="1"/>
    <col min="2568" max="2568" width="8.85546875" style="83"/>
    <col min="2569" max="2569" width="13.5703125" style="83" bestFit="1" customWidth="1"/>
    <col min="2570" max="2570" width="6" style="83" bestFit="1" customWidth="1"/>
    <col min="2571" max="2571" width="3.5703125" style="83" bestFit="1" customWidth="1"/>
    <col min="2572" max="2573" width="8.42578125" style="83" bestFit="1" customWidth="1"/>
    <col min="2574" max="2574" width="3.5703125" style="83" bestFit="1" customWidth="1"/>
    <col min="2575" max="2816" width="8.85546875" style="83"/>
    <col min="2817" max="2817" width="55" style="83" customWidth="1"/>
    <col min="2818" max="2819" width="15.5703125" style="83" customWidth="1"/>
    <col min="2820" max="2820" width="14" style="83" customWidth="1"/>
    <col min="2821" max="2822" width="15.5703125" style="83" customWidth="1"/>
    <col min="2823" max="2823" width="14.5703125" style="83" customWidth="1"/>
    <col min="2824" max="2824" width="8.85546875" style="83"/>
    <col min="2825" max="2825" width="13.5703125" style="83" bestFit="1" customWidth="1"/>
    <col min="2826" max="2826" width="6" style="83" bestFit="1" customWidth="1"/>
    <col min="2827" max="2827" width="3.5703125" style="83" bestFit="1" customWidth="1"/>
    <col min="2828" max="2829" width="8.42578125" style="83" bestFit="1" customWidth="1"/>
    <col min="2830" max="2830" width="3.5703125" style="83" bestFit="1" customWidth="1"/>
    <col min="2831" max="3072" width="8.85546875" style="83"/>
    <col min="3073" max="3073" width="55" style="83" customWidth="1"/>
    <col min="3074" max="3075" width="15.5703125" style="83" customWidth="1"/>
    <col min="3076" max="3076" width="14" style="83" customWidth="1"/>
    <col min="3077" max="3078" width="15.5703125" style="83" customWidth="1"/>
    <col min="3079" max="3079" width="14.5703125" style="83" customWidth="1"/>
    <col min="3080" max="3080" width="8.85546875" style="83"/>
    <col min="3081" max="3081" width="13.5703125" style="83" bestFit="1" customWidth="1"/>
    <col min="3082" max="3082" width="6" style="83" bestFit="1" customWidth="1"/>
    <col min="3083" max="3083" width="3.5703125" style="83" bestFit="1" customWidth="1"/>
    <col min="3084" max="3085" width="8.42578125" style="83" bestFit="1" customWidth="1"/>
    <col min="3086" max="3086" width="3.5703125" style="83" bestFit="1" customWidth="1"/>
    <col min="3087" max="3328" width="8.85546875" style="83"/>
    <col min="3329" max="3329" width="55" style="83" customWidth="1"/>
    <col min="3330" max="3331" width="15.5703125" style="83" customWidth="1"/>
    <col min="3332" max="3332" width="14" style="83" customWidth="1"/>
    <col min="3333" max="3334" width="15.5703125" style="83" customWidth="1"/>
    <col min="3335" max="3335" width="14.5703125" style="83" customWidth="1"/>
    <col min="3336" max="3336" width="8.85546875" style="83"/>
    <col min="3337" max="3337" width="13.5703125" style="83" bestFit="1" customWidth="1"/>
    <col min="3338" max="3338" width="6" style="83" bestFit="1" customWidth="1"/>
    <col min="3339" max="3339" width="3.5703125" style="83" bestFit="1" customWidth="1"/>
    <col min="3340" max="3341" width="8.42578125" style="83" bestFit="1" customWidth="1"/>
    <col min="3342" max="3342" width="3.5703125" style="83" bestFit="1" customWidth="1"/>
    <col min="3343" max="3584" width="8.85546875" style="83"/>
    <col min="3585" max="3585" width="55" style="83" customWidth="1"/>
    <col min="3586" max="3587" width="15.5703125" style="83" customWidth="1"/>
    <col min="3588" max="3588" width="14" style="83" customWidth="1"/>
    <col min="3589" max="3590" width="15.5703125" style="83" customWidth="1"/>
    <col min="3591" max="3591" width="14.5703125" style="83" customWidth="1"/>
    <col min="3592" max="3592" width="8.85546875" style="83"/>
    <col min="3593" max="3593" width="13.5703125" style="83" bestFit="1" customWidth="1"/>
    <col min="3594" max="3594" width="6" style="83" bestFit="1" customWidth="1"/>
    <col min="3595" max="3595" width="3.5703125" style="83" bestFit="1" customWidth="1"/>
    <col min="3596" max="3597" width="8.42578125" style="83" bestFit="1" customWidth="1"/>
    <col min="3598" max="3598" width="3.5703125" style="83" bestFit="1" customWidth="1"/>
    <col min="3599" max="3840" width="8.85546875" style="83"/>
    <col min="3841" max="3841" width="55" style="83" customWidth="1"/>
    <col min="3842" max="3843" width="15.5703125" style="83" customWidth="1"/>
    <col min="3844" max="3844" width="14" style="83" customWidth="1"/>
    <col min="3845" max="3846" width="15.5703125" style="83" customWidth="1"/>
    <col min="3847" max="3847" width="14.5703125" style="83" customWidth="1"/>
    <col min="3848" max="3848" width="8.85546875" style="83"/>
    <col min="3849" max="3849" width="13.5703125" style="83" bestFit="1" customWidth="1"/>
    <col min="3850" max="3850" width="6" style="83" bestFit="1" customWidth="1"/>
    <col min="3851" max="3851" width="3.5703125" style="83" bestFit="1" customWidth="1"/>
    <col min="3852" max="3853" width="8.42578125" style="83" bestFit="1" customWidth="1"/>
    <col min="3854" max="3854" width="3.5703125" style="83" bestFit="1" customWidth="1"/>
    <col min="3855" max="4096" width="8.85546875" style="83"/>
    <col min="4097" max="4097" width="55" style="83" customWidth="1"/>
    <col min="4098" max="4099" width="15.5703125" style="83" customWidth="1"/>
    <col min="4100" max="4100" width="14" style="83" customWidth="1"/>
    <col min="4101" max="4102" width="15.5703125" style="83" customWidth="1"/>
    <col min="4103" max="4103" width="14.5703125" style="83" customWidth="1"/>
    <col min="4104" max="4104" width="8.85546875" style="83"/>
    <col min="4105" max="4105" width="13.5703125" style="83" bestFit="1" customWidth="1"/>
    <col min="4106" max="4106" width="6" style="83" bestFit="1" customWidth="1"/>
    <col min="4107" max="4107" width="3.5703125" style="83" bestFit="1" customWidth="1"/>
    <col min="4108" max="4109" width="8.42578125" style="83" bestFit="1" customWidth="1"/>
    <col min="4110" max="4110" width="3.5703125" style="83" bestFit="1" customWidth="1"/>
    <col min="4111" max="4352" width="8.85546875" style="83"/>
    <col min="4353" max="4353" width="55" style="83" customWidth="1"/>
    <col min="4354" max="4355" width="15.5703125" style="83" customWidth="1"/>
    <col min="4356" max="4356" width="14" style="83" customWidth="1"/>
    <col min="4357" max="4358" width="15.5703125" style="83" customWidth="1"/>
    <col min="4359" max="4359" width="14.5703125" style="83" customWidth="1"/>
    <col min="4360" max="4360" width="8.85546875" style="83"/>
    <col min="4361" max="4361" width="13.5703125" style="83" bestFit="1" customWidth="1"/>
    <col min="4362" max="4362" width="6" style="83" bestFit="1" customWidth="1"/>
    <col min="4363" max="4363" width="3.5703125" style="83" bestFit="1" customWidth="1"/>
    <col min="4364" max="4365" width="8.42578125" style="83" bestFit="1" customWidth="1"/>
    <col min="4366" max="4366" width="3.5703125" style="83" bestFit="1" customWidth="1"/>
    <col min="4367" max="4608" width="8.85546875" style="83"/>
    <col min="4609" max="4609" width="55" style="83" customWidth="1"/>
    <col min="4610" max="4611" width="15.5703125" style="83" customWidth="1"/>
    <col min="4612" max="4612" width="14" style="83" customWidth="1"/>
    <col min="4613" max="4614" width="15.5703125" style="83" customWidth="1"/>
    <col min="4615" max="4615" width="14.5703125" style="83" customWidth="1"/>
    <col min="4616" max="4616" width="8.85546875" style="83"/>
    <col min="4617" max="4617" width="13.5703125" style="83" bestFit="1" customWidth="1"/>
    <col min="4618" max="4618" width="6" style="83" bestFit="1" customWidth="1"/>
    <col min="4619" max="4619" width="3.5703125" style="83" bestFit="1" customWidth="1"/>
    <col min="4620" max="4621" width="8.42578125" style="83" bestFit="1" customWidth="1"/>
    <col min="4622" max="4622" width="3.5703125" style="83" bestFit="1" customWidth="1"/>
    <col min="4623" max="4864" width="8.85546875" style="83"/>
    <col min="4865" max="4865" width="55" style="83" customWidth="1"/>
    <col min="4866" max="4867" width="15.5703125" style="83" customWidth="1"/>
    <col min="4868" max="4868" width="14" style="83" customWidth="1"/>
    <col min="4869" max="4870" width="15.5703125" style="83" customWidth="1"/>
    <col min="4871" max="4871" width="14.5703125" style="83" customWidth="1"/>
    <col min="4872" max="4872" width="8.85546875" style="83"/>
    <col min="4873" max="4873" width="13.5703125" style="83" bestFit="1" customWidth="1"/>
    <col min="4874" max="4874" width="6" style="83" bestFit="1" customWidth="1"/>
    <col min="4875" max="4875" width="3.5703125" style="83" bestFit="1" customWidth="1"/>
    <col min="4876" max="4877" width="8.42578125" style="83" bestFit="1" customWidth="1"/>
    <col min="4878" max="4878" width="3.5703125" style="83" bestFit="1" customWidth="1"/>
    <col min="4879" max="5120" width="8.85546875" style="83"/>
    <col min="5121" max="5121" width="55" style="83" customWidth="1"/>
    <col min="5122" max="5123" width="15.5703125" style="83" customWidth="1"/>
    <col min="5124" max="5124" width="14" style="83" customWidth="1"/>
    <col min="5125" max="5126" width="15.5703125" style="83" customWidth="1"/>
    <col min="5127" max="5127" width="14.5703125" style="83" customWidth="1"/>
    <col min="5128" max="5128" width="8.85546875" style="83"/>
    <col min="5129" max="5129" width="13.5703125" style="83" bestFit="1" customWidth="1"/>
    <col min="5130" max="5130" width="6" style="83" bestFit="1" customWidth="1"/>
    <col min="5131" max="5131" width="3.5703125" style="83" bestFit="1" customWidth="1"/>
    <col min="5132" max="5133" width="8.42578125" style="83" bestFit="1" customWidth="1"/>
    <col min="5134" max="5134" width="3.5703125" style="83" bestFit="1" customWidth="1"/>
    <col min="5135" max="5376" width="8.85546875" style="83"/>
    <col min="5377" max="5377" width="55" style="83" customWidth="1"/>
    <col min="5378" max="5379" width="15.5703125" style="83" customWidth="1"/>
    <col min="5380" max="5380" width="14" style="83" customWidth="1"/>
    <col min="5381" max="5382" width="15.5703125" style="83" customWidth="1"/>
    <col min="5383" max="5383" width="14.5703125" style="83" customWidth="1"/>
    <col min="5384" max="5384" width="8.85546875" style="83"/>
    <col min="5385" max="5385" width="13.5703125" style="83" bestFit="1" customWidth="1"/>
    <col min="5386" max="5386" width="6" style="83" bestFit="1" customWidth="1"/>
    <col min="5387" max="5387" width="3.5703125" style="83" bestFit="1" customWidth="1"/>
    <col min="5388" max="5389" width="8.42578125" style="83" bestFit="1" customWidth="1"/>
    <col min="5390" max="5390" width="3.5703125" style="83" bestFit="1" customWidth="1"/>
    <col min="5391" max="5632" width="8.85546875" style="83"/>
    <col min="5633" max="5633" width="55" style="83" customWidth="1"/>
    <col min="5634" max="5635" width="15.5703125" style="83" customWidth="1"/>
    <col min="5636" max="5636" width="14" style="83" customWidth="1"/>
    <col min="5637" max="5638" width="15.5703125" style="83" customWidth="1"/>
    <col min="5639" max="5639" width="14.5703125" style="83" customWidth="1"/>
    <col min="5640" max="5640" width="8.85546875" style="83"/>
    <col min="5641" max="5641" width="13.5703125" style="83" bestFit="1" customWidth="1"/>
    <col min="5642" max="5642" width="6" style="83" bestFit="1" customWidth="1"/>
    <col min="5643" max="5643" width="3.5703125" style="83" bestFit="1" customWidth="1"/>
    <col min="5644" max="5645" width="8.42578125" style="83" bestFit="1" customWidth="1"/>
    <col min="5646" max="5646" width="3.5703125" style="83" bestFit="1" customWidth="1"/>
    <col min="5647" max="5888" width="8.85546875" style="83"/>
    <col min="5889" max="5889" width="55" style="83" customWidth="1"/>
    <col min="5890" max="5891" width="15.5703125" style="83" customWidth="1"/>
    <col min="5892" max="5892" width="14" style="83" customWidth="1"/>
    <col min="5893" max="5894" width="15.5703125" style="83" customWidth="1"/>
    <col min="5895" max="5895" width="14.5703125" style="83" customWidth="1"/>
    <col min="5896" max="5896" width="8.85546875" style="83"/>
    <col min="5897" max="5897" width="13.5703125" style="83" bestFit="1" customWidth="1"/>
    <col min="5898" max="5898" width="6" style="83" bestFit="1" customWidth="1"/>
    <col min="5899" max="5899" width="3.5703125" style="83" bestFit="1" customWidth="1"/>
    <col min="5900" max="5901" width="8.42578125" style="83" bestFit="1" customWidth="1"/>
    <col min="5902" max="5902" width="3.5703125" style="83" bestFit="1" customWidth="1"/>
    <col min="5903" max="6144" width="8.85546875" style="83"/>
    <col min="6145" max="6145" width="55" style="83" customWidth="1"/>
    <col min="6146" max="6147" width="15.5703125" style="83" customWidth="1"/>
    <col min="6148" max="6148" width="14" style="83" customWidth="1"/>
    <col min="6149" max="6150" width="15.5703125" style="83" customWidth="1"/>
    <col min="6151" max="6151" width="14.5703125" style="83" customWidth="1"/>
    <col min="6152" max="6152" width="8.85546875" style="83"/>
    <col min="6153" max="6153" width="13.5703125" style="83" bestFit="1" customWidth="1"/>
    <col min="6154" max="6154" width="6" style="83" bestFit="1" customWidth="1"/>
    <col min="6155" max="6155" width="3.5703125" style="83" bestFit="1" customWidth="1"/>
    <col min="6156" max="6157" width="8.42578125" style="83" bestFit="1" customWidth="1"/>
    <col min="6158" max="6158" width="3.5703125" style="83" bestFit="1" customWidth="1"/>
    <col min="6159" max="6400" width="8.85546875" style="83"/>
    <col min="6401" max="6401" width="55" style="83" customWidth="1"/>
    <col min="6402" max="6403" width="15.5703125" style="83" customWidth="1"/>
    <col min="6404" max="6404" width="14" style="83" customWidth="1"/>
    <col min="6405" max="6406" width="15.5703125" style="83" customWidth="1"/>
    <col min="6407" max="6407" width="14.5703125" style="83" customWidth="1"/>
    <col min="6408" max="6408" width="8.85546875" style="83"/>
    <col min="6409" max="6409" width="13.5703125" style="83" bestFit="1" customWidth="1"/>
    <col min="6410" max="6410" width="6" style="83" bestFit="1" customWidth="1"/>
    <col min="6411" max="6411" width="3.5703125" style="83" bestFit="1" customWidth="1"/>
    <col min="6412" max="6413" width="8.42578125" style="83" bestFit="1" customWidth="1"/>
    <col min="6414" max="6414" width="3.5703125" style="83" bestFit="1" customWidth="1"/>
    <col min="6415" max="6656" width="8.85546875" style="83"/>
    <col min="6657" max="6657" width="55" style="83" customWidth="1"/>
    <col min="6658" max="6659" width="15.5703125" style="83" customWidth="1"/>
    <col min="6660" max="6660" width="14" style="83" customWidth="1"/>
    <col min="6661" max="6662" width="15.5703125" style="83" customWidth="1"/>
    <col min="6663" max="6663" width="14.5703125" style="83" customWidth="1"/>
    <col min="6664" max="6664" width="8.85546875" style="83"/>
    <col min="6665" max="6665" width="13.5703125" style="83" bestFit="1" customWidth="1"/>
    <col min="6666" max="6666" width="6" style="83" bestFit="1" customWidth="1"/>
    <col min="6667" max="6667" width="3.5703125" style="83" bestFit="1" customWidth="1"/>
    <col min="6668" max="6669" width="8.42578125" style="83" bestFit="1" customWidth="1"/>
    <col min="6670" max="6670" width="3.5703125" style="83" bestFit="1" customWidth="1"/>
    <col min="6671" max="6912" width="8.85546875" style="83"/>
    <col min="6913" max="6913" width="55" style="83" customWidth="1"/>
    <col min="6914" max="6915" width="15.5703125" style="83" customWidth="1"/>
    <col min="6916" max="6916" width="14" style="83" customWidth="1"/>
    <col min="6917" max="6918" width="15.5703125" style="83" customWidth="1"/>
    <col min="6919" max="6919" width="14.5703125" style="83" customWidth="1"/>
    <col min="6920" max="6920" width="8.85546875" style="83"/>
    <col min="6921" max="6921" width="13.5703125" style="83" bestFit="1" customWidth="1"/>
    <col min="6922" max="6922" width="6" style="83" bestFit="1" customWidth="1"/>
    <col min="6923" max="6923" width="3.5703125" style="83" bestFit="1" customWidth="1"/>
    <col min="6924" max="6925" width="8.42578125" style="83" bestFit="1" customWidth="1"/>
    <col min="6926" max="6926" width="3.5703125" style="83" bestFit="1" customWidth="1"/>
    <col min="6927" max="7168" width="8.85546875" style="83"/>
    <col min="7169" max="7169" width="55" style="83" customWidth="1"/>
    <col min="7170" max="7171" width="15.5703125" style="83" customWidth="1"/>
    <col min="7172" max="7172" width="14" style="83" customWidth="1"/>
    <col min="7173" max="7174" width="15.5703125" style="83" customWidth="1"/>
    <col min="7175" max="7175" width="14.5703125" style="83" customWidth="1"/>
    <col min="7176" max="7176" width="8.85546875" style="83"/>
    <col min="7177" max="7177" width="13.5703125" style="83" bestFit="1" customWidth="1"/>
    <col min="7178" max="7178" width="6" style="83" bestFit="1" customWidth="1"/>
    <col min="7179" max="7179" width="3.5703125" style="83" bestFit="1" customWidth="1"/>
    <col min="7180" max="7181" width="8.42578125" style="83" bestFit="1" customWidth="1"/>
    <col min="7182" max="7182" width="3.5703125" style="83" bestFit="1" customWidth="1"/>
    <col min="7183" max="7424" width="8.85546875" style="83"/>
    <col min="7425" max="7425" width="55" style="83" customWidth="1"/>
    <col min="7426" max="7427" width="15.5703125" style="83" customWidth="1"/>
    <col min="7428" max="7428" width="14" style="83" customWidth="1"/>
    <col min="7429" max="7430" width="15.5703125" style="83" customWidth="1"/>
    <col min="7431" max="7431" width="14.5703125" style="83" customWidth="1"/>
    <col min="7432" max="7432" width="8.85546875" style="83"/>
    <col min="7433" max="7433" width="13.5703125" style="83" bestFit="1" customWidth="1"/>
    <col min="7434" max="7434" width="6" style="83" bestFit="1" customWidth="1"/>
    <col min="7435" max="7435" width="3.5703125" style="83" bestFit="1" customWidth="1"/>
    <col min="7436" max="7437" width="8.42578125" style="83" bestFit="1" customWidth="1"/>
    <col min="7438" max="7438" width="3.5703125" style="83" bestFit="1" customWidth="1"/>
    <col min="7439" max="7680" width="8.85546875" style="83"/>
    <col min="7681" max="7681" width="55" style="83" customWidth="1"/>
    <col min="7682" max="7683" width="15.5703125" style="83" customWidth="1"/>
    <col min="7684" max="7684" width="14" style="83" customWidth="1"/>
    <col min="7685" max="7686" width="15.5703125" style="83" customWidth="1"/>
    <col min="7687" max="7687" width="14.5703125" style="83" customWidth="1"/>
    <col min="7688" max="7688" width="8.85546875" style="83"/>
    <col min="7689" max="7689" width="13.5703125" style="83" bestFit="1" customWidth="1"/>
    <col min="7690" max="7690" width="6" style="83" bestFit="1" customWidth="1"/>
    <col min="7691" max="7691" width="3.5703125" style="83" bestFit="1" customWidth="1"/>
    <col min="7692" max="7693" width="8.42578125" style="83" bestFit="1" customWidth="1"/>
    <col min="7694" max="7694" width="3.5703125" style="83" bestFit="1" customWidth="1"/>
    <col min="7695" max="7936" width="8.85546875" style="83"/>
    <col min="7937" max="7937" width="55" style="83" customWidth="1"/>
    <col min="7938" max="7939" width="15.5703125" style="83" customWidth="1"/>
    <col min="7940" max="7940" width="14" style="83" customWidth="1"/>
    <col min="7941" max="7942" width="15.5703125" style="83" customWidth="1"/>
    <col min="7943" max="7943" width="14.5703125" style="83" customWidth="1"/>
    <col min="7944" max="7944" width="8.85546875" style="83"/>
    <col min="7945" max="7945" width="13.5703125" style="83" bestFit="1" customWidth="1"/>
    <col min="7946" max="7946" width="6" style="83" bestFit="1" customWidth="1"/>
    <col min="7947" max="7947" width="3.5703125" style="83" bestFit="1" customWidth="1"/>
    <col min="7948" max="7949" width="8.42578125" style="83" bestFit="1" customWidth="1"/>
    <col min="7950" max="7950" width="3.5703125" style="83" bestFit="1" customWidth="1"/>
    <col min="7951" max="8192" width="8.85546875" style="83"/>
    <col min="8193" max="8193" width="55" style="83" customWidth="1"/>
    <col min="8194" max="8195" width="15.5703125" style="83" customWidth="1"/>
    <col min="8196" max="8196" width="14" style="83" customWidth="1"/>
    <col min="8197" max="8198" width="15.5703125" style="83" customWidth="1"/>
    <col min="8199" max="8199" width="14.5703125" style="83" customWidth="1"/>
    <col min="8200" max="8200" width="8.85546875" style="83"/>
    <col min="8201" max="8201" width="13.5703125" style="83" bestFit="1" customWidth="1"/>
    <col min="8202" max="8202" width="6" style="83" bestFit="1" customWidth="1"/>
    <col min="8203" max="8203" width="3.5703125" style="83" bestFit="1" customWidth="1"/>
    <col min="8204" max="8205" width="8.42578125" style="83" bestFit="1" customWidth="1"/>
    <col min="8206" max="8206" width="3.5703125" style="83" bestFit="1" customWidth="1"/>
    <col min="8207" max="8448" width="8.85546875" style="83"/>
    <col min="8449" max="8449" width="55" style="83" customWidth="1"/>
    <col min="8450" max="8451" width="15.5703125" style="83" customWidth="1"/>
    <col min="8452" max="8452" width="14" style="83" customWidth="1"/>
    <col min="8453" max="8454" width="15.5703125" style="83" customWidth="1"/>
    <col min="8455" max="8455" width="14.5703125" style="83" customWidth="1"/>
    <col min="8456" max="8456" width="8.85546875" style="83"/>
    <col min="8457" max="8457" width="13.5703125" style="83" bestFit="1" customWidth="1"/>
    <col min="8458" max="8458" width="6" style="83" bestFit="1" customWidth="1"/>
    <col min="8459" max="8459" width="3.5703125" style="83" bestFit="1" customWidth="1"/>
    <col min="8460" max="8461" width="8.42578125" style="83" bestFit="1" customWidth="1"/>
    <col min="8462" max="8462" width="3.5703125" style="83" bestFit="1" customWidth="1"/>
    <col min="8463" max="8704" width="8.85546875" style="83"/>
    <col min="8705" max="8705" width="55" style="83" customWidth="1"/>
    <col min="8706" max="8707" width="15.5703125" style="83" customWidth="1"/>
    <col min="8708" max="8708" width="14" style="83" customWidth="1"/>
    <col min="8709" max="8710" width="15.5703125" style="83" customWidth="1"/>
    <col min="8711" max="8711" width="14.5703125" style="83" customWidth="1"/>
    <col min="8712" max="8712" width="8.85546875" style="83"/>
    <col min="8713" max="8713" width="13.5703125" style="83" bestFit="1" customWidth="1"/>
    <col min="8714" max="8714" width="6" style="83" bestFit="1" customWidth="1"/>
    <col min="8715" max="8715" width="3.5703125" style="83" bestFit="1" customWidth="1"/>
    <col min="8716" max="8717" width="8.42578125" style="83" bestFit="1" customWidth="1"/>
    <col min="8718" max="8718" width="3.5703125" style="83" bestFit="1" customWidth="1"/>
    <col min="8719" max="8960" width="8.85546875" style="83"/>
    <col min="8961" max="8961" width="55" style="83" customWidth="1"/>
    <col min="8962" max="8963" width="15.5703125" style="83" customWidth="1"/>
    <col min="8964" max="8964" width="14" style="83" customWidth="1"/>
    <col min="8965" max="8966" width="15.5703125" style="83" customWidth="1"/>
    <col min="8967" max="8967" width="14.5703125" style="83" customWidth="1"/>
    <col min="8968" max="8968" width="8.85546875" style="83"/>
    <col min="8969" max="8969" width="13.5703125" style="83" bestFit="1" customWidth="1"/>
    <col min="8970" max="8970" width="6" style="83" bestFit="1" customWidth="1"/>
    <col min="8971" max="8971" width="3.5703125" style="83" bestFit="1" customWidth="1"/>
    <col min="8972" max="8973" width="8.42578125" style="83" bestFit="1" customWidth="1"/>
    <col min="8974" max="8974" width="3.5703125" style="83" bestFit="1" customWidth="1"/>
    <col min="8975" max="9216" width="8.85546875" style="83"/>
    <col min="9217" max="9217" width="55" style="83" customWidth="1"/>
    <col min="9218" max="9219" width="15.5703125" style="83" customWidth="1"/>
    <col min="9220" max="9220" width="14" style="83" customWidth="1"/>
    <col min="9221" max="9222" width="15.5703125" style="83" customWidth="1"/>
    <col min="9223" max="9223" width="14.5703125" style="83" customWidth="1"/>
    <col min="9224" max="9224" width="8.85546875" style="83"/>
    <col min="9225" max="9225" width="13.5703125" style="83" bestFit="1" customWidth="1"/>
    <col min="9226" max="9226" width="6" style="83" bestFit="1" customWidth="1"/>
    <col min="9227" max="9227" width="3.5703125" style="83" bestFit="1" customWidth="1"/>
    <col min="9228" max="9229" width="8.42578125" style="83" bestFit="1" customWidth="1"/>
    <col min="9230" max="9230" width="3.5703125" style="83" bestFit="1" customWidth="1"/>
    <col min="9231" max="9472" width="8.85546875" style="83"/>
    <col min="9473" max="9473" width="55" style="83" customWidth="1"/>
    <col min="9474" max="9475" width="15.5703125" style="83" customWidth="1"/>
    <col min="9476" max="9476" width="14" style="83" customWidth="1"/>
    <col min="9477" max="9478" width="15.5703125" style="83" customWidth="1"/>
    <col min="9479" max="9479" width="14.5703125" style="83" customWidth="1"/>
    <col min="9480" max="9480" width="8.85546875" style="83"/>
    <col min="9481" max="9481" width="13.5703125" style="83" bestFit="1" customWidth="1"/>
    <col min="9482" max="9482" width="6" style="83" bestFit="1" customWidth="1"/>
    <col min="9483" max="9483" width="3.5703125" style="83" bestFit="1" customWidth="1"/>
    <col min="9484" max="9485" width="8.42578125" style="83" bestFit="1" customWidth="1"/>
    <col min="9486" max="9486" width="3.5703125" style="83" bestFit="1" customWidth="1"/>
    <col min="9487" max="9728" width="8.85546875" style="83"/>
    <col min="9729" max="9729" width="55" style="83" customWidth="1"/>
    <col min="9730" max="9731" width="15.5703125" style="83" customWidth="1"/>
    <col min="9732" max="9732" width="14" style="83" customWidth="1"/>
    <col min="9733" max="9734" width="15.5703125" style="83" customWidth="1"/>
    <col min="9735" max="9735" width="14.5703125" style="83" customWidth="1"/>
    <col min="9736" max="9736" width="8.85546875" style="83"/>
    <col min="9737" max="9737" width="13.5703125" style="83" bestFit="1" customWidth="1"/>
    <col min="9738" max="9738" width="6" style="83" bestFit="1" customWidth="1"/>
    <col min="9739" max="9739" width="3.5703125" style="83" bestFit="1" customWidth="1"/>
    <col min="9740" max="9741" width="8.42578125" style="83" bestFit="1" customWidth="1"/>
    <col min="9742" max="9742" width="3.5703125" style="83" bestFit="1" customWidth="1"/>
    <col min="9743" max="9984" width="8.85546875" style="83"/>
    <col min="9985" max="9985" width="55" style="83" customWidth="1"/>
    <col min="9986" max="9987" width="15.5703125" style="83" customWidth="1"/>
    <col min="9988" max="9988" width="14" style="83" customWidth="1"/>
    <col min="9989" max="9990" width="15.5703125" style="83" customWidth="1"/>
    <col min="9991" max="9991" width="14.5703125" style="83" customWidth="1"/>
    <col min="9992" max="9992" width="8.85546875" style="83"/>
    <col min="9993" max="9993" width="13.5703125" style="83" bestFit="1" customWidth="1"/>
    <col min="9994" max="9994" width="6" style="83" bestFit="1" customWidth="1"/>
    <col min="9995" max="9995" width="3.5703125" style="83" bestFit="1" customWidth="1"/>
    <col min="9996" max="9997" width="8.42578125" style="83" bestFit="1" customWidth="1"/>
    <col min="9998" max="9998" width="3.5703125" style="83" bestFit="1" customWidth="1"/>
    <col min="9999" max="10240" width="8.85546875" style="83"/>
    <col min="10241" max="10241" width="55" style="83" customWidth="1"/>
    <col min="10242" max="10243" width="15.5703125" style="83" customWidth="1"/>
    <col min="10244" max="10244" width="14" style="83" customWidth="1"/>
    <col min="10245" max="10246" width="15.5703125" style="83" customWidth="1"/>
    <col min="10247" max="10247" width="14.5703125" style="83" customWidth="1"/>
    <col min="10248" max="10248" width="8.85546875" style="83"/>
    <col min="10249" max="10249" width="13.5703125" style="83" bestFit="1" customWidth="1"/>
    <col min="10250" max="10250" width="6" style="83" bestFit="1" customWidth="1"/>
    <col min="10251" max="10251" width="3.5703125" style="83" bestFit="1" customWidth="1"/>
    <col min="10252" max="10253" width="8.42578125" style="83" bestFit="1" customWidth="1"/>
    <col min="10254" max="10254" width="3.5703125" style="83" bestFit="1" customWidth="1"/>
    <col min="10255" max="10496" width="8.85546875" style="83"/>
    <col min="10497" max="10497" width="55" style="83" customWidth="1"/>
    <col min="10498" max="10499" width="15.5703125" style="83" customWidth="1"/>
    <col min="10500" max="10500" width="14" style="83" customWidth="1"/>
    <col min="10501" max="10502" width="15.5703125" style="83" customWidth="1"/>
    <col min="10503" max="10503" width="14.5703125" style="83" customWidth="1"/>
    <col min="10504" max="10504" width="8.85546875" style="83"/>
    <col min="10505" max="10505" width="13.5703125" style="83" bestFit="1" customWidth="1"/>
    <col min="10506" max="10506" width="6" style="83" bestFit="1" customWidth="1"/>
    <col min="10507" max="10507" width="3.5703125" style="83" bestFit="1" customWidth="1"/>
    <col min="10508" max="10509" width="8.42578125" style="83" bestFit="1" customWidth="1"/>
    <col min="10510" max="10510" width="3.5703125" style="83" bestFit="1" customWidth="1"/>
    <col min="10511" max="10752" width="8.85546875" style="83"/>
    <col min="10753" max="10753" width="55" style="83" customWidth="1"/>
    <col min="10754" max="10755" width="15.5703125" style="83" customWidth="1"/>
    <col min="10756" max="10756" width="14" style="83" customWidth="1"/>
    <col min="10757" max="10758" width="15.5703125" style="83" customWidth="1"/>
    <col min="10759" max="10759" width="14.5703125" style="83" customWidth="1"/>
    <col min="10760" max="10760" width="8.85546875" style="83"/>
    <col min="10761" max="10761" width="13.5703125" style="83" bestFit="1" customWidth="1"/>
    <col min="10762" max="10762" width="6" style="83" bestFit="1" customWidth="1"/>
    <col min="10763" max="10763" width="3.5703125" style="83" bestFit="1" customWidth="1"/>
    <col min="10764" max="10765" width="8.42578125" style="83" bestFit="1" customWidth="1"/>
    <col min="10766" max="10766" width="3.5703125" style="83" bestFit="1" customWidth="1"/>
    <col min="10767" max="11008" width="8.85546875" style="83"/>
    <col min="11009" max="11009" width="55" style="83" customWidth="1"/>
    <col min="11010" max="11011" width="15.5703125" style="83" customWidth="1"/>
    <col min="11012" max="11012" width="14" style="83" customWidth="1"/>
    <col min="11013" max="11014" width="15.5703125" style="83" customWidth="1"/>
    <col min="11015" max="11015" width="14.5703125" style="83" customWidth="1"/>
    <col min="11016" max="11016" width="8.85546875" style="83"/>
    <col min="11017" max="11017" width="13.5703125" style="83" bestFit="1" customWidth="1"/>
    <col min="11018" max="11018" width="6" style="83" bestFit="1" customWidth="1"/>
    <col min="11019" max="11019" width="3.5703125" style="83" bestFit="1" customWidth="1"/>
    <col min="11020" max="11021" width="8.42578125" style="83" bestFit="1" customWidth="1"/>
    <col min="11022" max="11022" width="3.5703125" style="83" bestFit="1" customWidth="1"/>
    <col min="11023" max="11264" width="8.85546875" style="83"/>
    <col min="11265" max="11265" width="55" style="83" customWidth="1"/>
    <col min="11266" max="11267" width="15.5703125" style="83" customWidth="1"/>
    <col min="11268" max="11268" width="14" style="83" customWidth="1"/>
    <col min="11269" max="11270" width="15.5703125" style="83" customWidth="1"/>
    <col min="11271" max="11271" width="14.5703125" style="83" customWidth="1"/>
    <col min="11272" max="11272" width="8.85546875" style="83"/>
    <col min="11273" max="11273" width="13.5703125" style="83" bestFit="1" customWidth="1"/>
    <col min="11274" max="11274" width="6" style="83" bestFit="1" customWidth="1"/>
    <col min="11275" max="11275" width="3.5703125" style="83" bestFit="1" customWidth="1"/>
    <col min="11276" max="11277" width="8.42578125" style="83" bestFit="1" customWidth="1"/>
    <col min="11278" max="11278" width="3.5703125" style="83" bestFit="1" customWidth="1"/>
    <col min="11279" max="11520" width="8.85546875" style="83"/>
    <col min="11521" max="11521" width="55" style="83" customWidth="1"/>
    <col min="11522" max="11523" width="15.5703125" style="83" customWidth="1"/>
    <col min="11524" max="11524" width="14" style="83" customWidth="1"/>
    <col min="11525" max="11526" width="15.5703125" style="83" customWidth="1"/>
    <col min="11527" max="11527" width="14.5703125" style="83" customWidth="1"/>
    <col min="11528" max="11528" width="8.85546875" style="83"/>
    <col min="11529" max="11529" width="13.5703125" style="83" bestFit="1" customWidth="1"/>
    <col min="11530" max="11530" width="6" style="83" bestFit="1" customWidth="1"/>
    <col min="11531" max="11531" width="3.5703125" style="83" bestFit="1" customWidth="1"/>
    <col min="11532" max="11533" width="8.42578125" style="83" bestFit="1" customWidth="1"/>
    <col min="11534" max="11534" width="3.5703125" style="83" bestFit="1" customWidth="1"/>
    <col min="11535" max="11776" width="8.85546875" style="83"/>
    <col min="11777" max="11777" width="55" style="83" customWidth="1"/>
    <col min="11778" max="11779" width="15.5703125" style="83" customWidth="1"/>
    <col min="11780" max="11780" width="14" style="83" customWidth="1"/>
    <col min="11781" max="11782" width="15.5703125" style="83" customWidth="1"/>
    <col min="11783" max="11783" width="14.5703125" style="83" customWidth="1"/>
    <col min="11784" max="11784" width="8.85546875" style="83"/>
    <col min="11785" max="11785" width="13.5703125" style="83" bestFit="1" customWidth="1"/>
    <col min="11786" max="11786" width="6" style="83" bestFit="1" customWidth="1"/>
    <col min="11787" max="11787" width="3.5703125" style="83" bestFit="1" customWidth="1"/>
    <col min="11788" max="11789" width="8.42578125" style="83" bestFit="1" customWidth="1"/>
    <col min="11790" max="11790" width="3.5703125" style="83" bestFit="1" customWidth="1"/>
    <col min="11791" max="12032" width="8.85546875" style="83"/>
    <col min="12033" max="12033" width="55" style="83" customWidth="1"/>
    <col min="12034" max="12035" width="15.5703125" style="83" customWidth="1"/>
    <col min="12036" max="12036" width="14" style="83" customWidth="1"/>
    <col min="12037" max="12038" width="15.5703125" style="83" customWidth="1"/>
    <col min="12039" max="12039" width="14.5703125" style="83" customWidth="1"/>
    <col min="12040" max="12040" width="8.85546875" style="83"/>
    <col min="12041" max="12041" width="13.5703125" style="83" bestFit="1" customWidth="1"/>
    <col min="12042" max="12042" width="6" style="83" bestFit="1" customWidth="1"/>
    <col min="12043" max="12043" width="3.5703125" style="83" bestFit="1" customWidth="1"/>
    <col min="12044" max="12045" width="8.42578125" style="83" bestFit="1" customWidth="1"/>
    <col min="12046" max="12046" width="3.5703125" style="83" bestFit="1" customWidth="1"/>
    <col min="12047" max="12288" width="8.85546875" style="83"/>
    <col min="12289" max="12289" width="55" style="83" customWidth="1"/>
    <col min="12290" max="12291" width="15.5703125" style="83" customWidth="1"/>
    <col min="12292" max="12292" width="14" style="83" customWidth="1"/>
    <col min="12293" max="12294" width="15.5703125" style="83" customWidth="1"/>
    <col min="12295" max="12295" width="14.5703125" style="83" customWidth="1"/>
    <col min="12296" max="12296" width="8.85546875" style="83"/>
    <col min="12297" max="12297" width="13.5703125" style="83" bestFit="1" customWidth="1"/>
    <col min="12298" max="12298" width="6" style="83" bestFit="1" customWidth="1"/>
    <col min="12299" max="12299" width="3.5703125" style="83" bestFit="1" customWidth="1"/>
    <col min="12300" max="12301" width="8.42578125" style="83" bestFit="1" customWidth="1"/>
    <col min="12302" max="12302" width="3.5703125" style="83" bestFit="1" customWidth="1"/>
    <col min="12303" max="12544" width="8.85546875" style="83"/>
    <col min="12545" max="12545" width="55" style="83" customWidth="1"/>
    <col min="12546" max="12547" width="15.5703125" style="83" customWidth="1"/>
    <col min="12548" max="12548" width="14" style="83" customWidth="1"/>
    <col min="12549" max="12550" width="15.5703125" style="83" customWidth="1"/>
    <col min="12551" max="12551" width="14.5703125" style="83" customWidth="1"/>
    <col min="12552" max="12552" width="8.85546875" style="83"/>
    <col min="12553" max="12553" width="13.5703125" style="83" bestFit="1" customWidth="1"/>
    <col min="12554" max="12554" width="6" style="83" bestFit="1" customWidth="1"/>
    <col min="12555" max="12555" width="3.5703125" style="83" bestFit="1" customWidth="1"/>
    <col min="12556" max="12557" width="8.42578125" style="83" bestFit="1" customWidth="1"/>
    <col min="12558" max="12558" width="3.5703125" style="83" bestFit="1" customWidth="1"/>
    <col min="12559" max="12800" width="8.85546875" style="83"/>
    <col min="12801" max="12801" width="55" style="83" customWidth="1"/>
    <col min="12802" max="12803" width="15.5703125" style="83" customWidth="1"/>
    <col min="12804" max="12804" width="14" style="83" customWidth="1"/>
    <col min="12805" max="12806" width="15.5703125" style="83" customWidth="1"/>
    <col min="12807" max="12807" width="14.5703125" style="83" customWidth="1"/>
    <col min="12808" max="12808" width="8.85546875" style="83"/>
    <col min="12809" max="12809" width="13.5703125" style="83" bestFit="1" customWidth="1"/>
    <col min="12810" max="12810" width="6" style="83" bestFit="1" customWidth="1"/>
    <col min="12811" max="12811" width="3.5703125" style="83" bestFit="1" customWidth="1"/>
    <col min="12812" max="12813" width="8.42578125" style="83" bestFit="1" customWidth="1"/>
    <col min="12814" max="12814" width="3.5703125" style="83" bestFit="1" customWidth="1"/>
    <col min="12815" max="13056" width="8.85546875" style="83"/>
    <col min="13057" max="13057" width="55" style="83" customWidth="1"/>
    <col min="13058" max="13059" width="15.5703125" style="83" customWidth="1"/>
    <col min="13060" max="13060" width="14" style="83" customWidth="1"/>
    <col min="13061" max="13062" width="15.5703125" style="83" customWidth="1"/>
    <col min="13063" max="13063" width="14.5703125" style="83" customWidth="1"/>
    <col min="13064" max="13064" width="8.85546875" style="83"/>
    <col min="13065" max="13065" width="13.5703125" style="83" bestFit="1" customWidth="1"/>
    <col min="13066" max="13066" width="6" style="83" bestFit="1" customWidth="1"/>
    <col min="13067" max="13067" width="3.5703125" style="83" bestFit="1" customWidth="1"/>
    <col min="13068" max="13069" width="8.42578125" style="83" bestFit="1" customWidth="1"/>
    <col min="13070" max="13070" width="3.5703125" style="83" bestFit="1" customWidth="1"/>
    <col min="13071" max="13312" width="8.85546875" style="83"/>
    <col min="13313" max="13313" width="55" style="83" customWidth="1"/>
    <col min="13314" max="13315" width="15.5703125" style="83" customWidth="1"/>
    <col min="13316" max="13316" width="14" style="83" customWidth="1"/>
    <col min="13317" max="13318" width="15.5703125" style="83" customWidth="1"/>
    <col min="13319" max="13319" width="14.5703125" style="83" customWidth="1"/>
    <col min="13320" max="13320" width="8.85546875" style="83"/>
    <col min="13321" max="13321" width="13.5703125" style="83" bestFit="1" customWidth="1"/>
    <col min="13322" max="13322" width="6" style="83" bestFit="1" customWidth="1"/>
    <col min="13323" max="13323" width="3.5703125" style="83" bestFit="1" customWidth="1"/>
    <col min="13324" max="13325" width="8.42578125" style="83" bestFit="1" customWidth="1"/>
    <col min="13326" max="13326" width="3.5703125" style="83" bestFit="1" customWidth="1"/>
    <col min="13327" max="13568" width="8.85546875" style="83"/>
    <col min="13569" max="13569" width="55" style="83" customWidth="1"/>
    <col min="13570" max="13571" width="15.5703125" style="83" customWidth="1"/>
    <col min="13572" max="13572" width="14" style="83" customWidth="1"/>
    <col min="13573" max="13574" width="15.5703125" style="83" customWidth="1"/>
    <col min="13575" max="13575" width="14.5703125" style="83" customWidth="1"/>
    <col min="13576" max="13576" width="8.85546875" style="83"/>
    <col min="13577" max="13577" width="13.5703125" style="83" bestFit="1" customWidth="1"/>
    <col min="13578" max="13578" width="6" style="83" bestFit="1" customWidth="1"/>
    <col min="13579" max="13579" width="3.5703125" style="83" bestFit="1" customWidth="1"/>
    <col min="13580" max="13581" width="8.42578125" style="83" bestFit="1" customWidth="1"/>
    <col min="13582" max="13582" width="3.5703125" style="83" bestFit="1" customWidth="1"/>
    <col min="13583" max="13824" width="8.85546875" style="83"/>
    <col min="13825" max="13825" width="55" style="83" customWidth="1"/>
    <col min="13826" max="13827" width="15.5703125" style="83" customWidth="1"/>
    <col min="13828" max="13828" width="14" style="83" customWidth="1"/>
    <col min="13829" max="13830" width="15.5703125" style="83" customWidth="1"/>
    <col min="13831" max="13831" width="14.5703125" style="83" customWidth="1"/>
    <col min="13832" max="13832" width="8.85546875" style="83"/>
    <col min="13833" max="13833" width="13.5703125" style="83" bestFit="1" customWidth="1"/>
    <col min="13834" max="13834" width="6" style="83" bestFit="1" customWidth="1"/>
    <col min="13835" max="13835" width="3.5703125" style="83" bestFit="1" customWidth="1"/>
    <col min="13836" max="13837" width="8.42578125" style="83" bestFit="1" customWidth="1"/>
    <col min="13838" max="13838" width="3.5703125" style="83" bestFit="1" customWidth="1"/>
    <col min="13839" max="14080" width="8.85546875" style="83"/>
    <col min="14081" max="14081" width="55" style="83" customWidth="1"/>
    <col min="14082" max="14083" width="15.5703125" style="83" customWidth="1"/>
    <col min="14084" max="14084" width="14" style="83" customWidth="1"/>
    <col min="14085" max="14086" width="15.5703125" style="83" customWidth="1"/>
    <col min="14087" max="14087" width="14.5703125" style="83" customWidth="1"/>
    <col min="14088" max="14088" width="8.85546875" style="83"/>
    <col min="14089" max="14089" width="13.5703125" style="83" bestFit="1" customWidth="1"/>
    <col min="14090" max="14090" width="6" style="83" bestFit="1" customWidth="1"/>
    <col min="14091" max="14091" width="3.5703125" style="83" bestFit="1" customWidth="1"/>
    <col min="14092" max="14093" width="8.42578125" style="83" bestFit="1" customWidth="1"/>
    <col min="14094" max="14094" width="3.5703125" style="83" bestFit="1" customWidth="1"/>
    <col min="14095" max="14336" width="8.85546875" style="83"/>
    <col min="14337" max="14337" width="55" style="83" customWidth="1"/>
    <col min="14338" max="14339" width="15.5703125" style="83" customWidth="1"/>
    <col min="14340" max="14340" width="14" style="83" customWidth="1"/>
    <col min="14341" max="14342" width="15.5703125" style="83" customWidth="1"/>
    <col min="14343" max="14343" width="14.5703125" style="83" customWidth="1"/>
    <col min="14344" max="14344" width="8.85546875" style="83"/>
    <col min="14345" max="14345" width="13.5703125" style="83" bestFit="1" customWidth="1"/>
    <col min="14346" max="14346" width="6" style="83" bestFit="1" customWidth="1"/>
    <col min="14347" max="14347" width="3.5703125" style="83" bestFit="1" customWidth="1"/>
    <col min="14348" max="14349" width="8.42578125" style="83" bestFit="1" customWidth="1"/>
    <col min="14350" max="14350" width="3.5703125" style="83" bestFit="1" customWidth="1"/>
    <col min="14351" max="14592" width="8.85546875" style="83"/>
    <col min="14593" max="14593" width="55" style="83" customWidth="1"/>
    <col min="14594" max="14595" width="15.5703125" style="83" customWidth="1"/>
    <col min="14596" max="14596" width="14" style="83" customWidth="1"/>
    <col min="14597" max="14598" width="15.5703125" style="83" customWidth="1"/>
    <col min="14599" max="14599" width="14.5703125" style="83" customWidth="1"/>
    <col min="14600" max="14600" width="8.85546875" style="83"/>
    <col min="14601" max="14601" width="13.5703125" style="83" bestFit="1" customWidth="1"/>
    <col min="14602" max="14602" width="6" style="83" bestFit="1" customWidth="1"/>
    <col min="14603" max="14603" width="3.5703125" style="83" bestFit="1" customWidth="1"/>
    <col min="14604" max="14605" width="8.42578125" style="83" bestFit="1" customWidth="1"/>
    <col min="14606" max="14606" width="3.5703125" style="83" bestFit="1" customWidth="1"/>
    <col min="14607" max="14848" width="8.85546875" style="83"/>
    <col min="14849" max="14849" width="55" style="83" customWidth="1"/>
    <col min="14850" max="14851" width="15.5703125" style="83" customWidth="1"/>
    <col min="14852" max="14852" width="14" style="83" customWidth="1"/>
    <col min="14853" max="14854" width="15.5703125" style="83" customWidth="1"/>
    <col min="14855" max="14855" width="14.5703125" style="83" customWidth="1"/>
    <col min="14856" max="14856" width="8.85546875" style="83"/>
    <col min="14857" max="14857" width="13.5703125" style="83" bestFit="1" customWidth="1"/>
    <col min="14858" max="14858" width="6" style="83" bestFit="1" customWidth="1"/>
    <col min="14859" max="14859" width="3.5703125" style="83" bestFit="1" customWidth="1"/>
    <col min="14860" max="14861" width="8.42578125" style="83" bestFit="1" customWidth="1"/>
    <col min="14862" max="14862" width="3.5703125" style="83" bestFit="1" customWidth="1"/>
    <col min="14863" max="15104" width="8.85546875" style="83"/>
    <col min="15105" max="15105" width="55" style="83" customWidth="1"/>
    <col min="15106" max="15107" width="15.5703125" style="83" customWidth="1"/>
    <col min="15108" max="15108" width="14" style="83" customWidth="1"/>
    <col min="15109" max="15110" width="15.5703125" style="83" customWidth="1"/>
    <col min="15111" max="15111" width="14.5703125" style="83" customWidth="1"/>
    <col min="15112" max="15112" width="8.85546875" style="83"/>
    <col min="15113" max="15113" width="13.5703125" style="83" bestFit="1" customWidth="1"/>
    <col min="15114" max="15114" width="6" style="83" bestFit="1" customWidth="1"/>
    <col min="15115" max="15115" width="3.5703125" style="83" bestFit="1" customWidth="1"/>
    <col min="15116" max="15117" width="8.42578125" style="83" bestFit="1" customWidth="1"/>
    <col min="15118" max="15118" width="3.5703125" style="83" bestFit="1" customWidth="1"/>
    <col min="15119" max="15360" width="8.85546875" style="83"/>
    <col min="15361" max="15361" width="55" style="83" customWidth="1"/>
    <col min="15362" max="15363" width="15.5703125" style="83" customWidth="1"/>
    <col min="15364" max="15364" width="14" style="83" customWidth="1"/>
    <col min="15365" max="15366" width="15.5703125" style="83" customWidth="1"/>
    <col min="15367" max="15367" width="14.5703125" style="83" customWidth="1"/>
    <col min="15368" max="15368" width="8.85546875" style="83"/>
    <col min="15369" max="15369" width="13.5703125" style="83" bestFit="1" customWidth="1"/>
    <col min="15370" max="15370" width="6" style="83" bestFit="1" customWidth="1"/>
    <col min="15371" max="15371" width="3.5703125" style="83" bestFit="1" customWidth="1"/>
    <col min="15372" max="15373" width="8.42578125" style="83" bestFit="1" customWidth="1"/>
    <col min="15374" max="15374" width="3.5703125" style="83" bestFit="1" customWidth="1"/>
    <col min="15375" max="15616" width="8.85546875" style="83"/>
    <col min="15617" max="15617" width="55" style="83" customWidth="1"/>
    <col min="15618" max="15619" width="15.5703125" style="83" customWidth="1"/>
    <col min="15620" max="15620" width="14" style="83" customWidth="1"/>
    <col min="15621" max="15622" width="15.5703125" style="83" customWidth="1"/>
    <col min="15623" max="15623" width="14.5703125" style="83" customWidth="1"/>
    <col min="15624" max="15624" width="8.85546875" style="83"/>
    <col min="15625" max="15625" width="13.5703125" style="83" bestFit="1" customWidth="1"/>
    <col min="15626" max="15626" width="6" style="83" bestFit="1" customWidth="1"/>
    <col min="15627" max="15627" width="3.5703125" style="83" bestFit="1" customWidth="1"/>
    <col min="15628" max="15629" width="8.42578125" style="83" bestFit="1" customWidth="1"/>
    <col min="15630" max="15630" width="3.5703125" style="83" bestFit="1" customWidth="1"/>
    <col min="15631" max="15872" width="8.85546875" style="83"/>
    <col min="15873" max="15873" width="55" style="83" customWidth="1"/>
    <col min="15874" max="15875" width="15.5703125" style="83" customWidth="1"/>
    <col min="15876" max="15876" width="14" style="83" customWidth="1"/>
    <col min="15877" max="15878" width="15.5703125" style="83" customWidth="1"/>
    <col min="15879" max="15879" width="14.5703125" style="83" customWidth="1"/>
    <col min="15880" max="15880" width="8.85546875" style="83"/>
    <col min="15881" max="15881" width="13.5703125" style="83" bestFit="1" customWidth="1"/>
    <col min="15882" max="15882" width="6" style="83" bestFit="1" customWidth="1"/>
    <col min="15883" max="15883" width="3.5703125" style="83" bestFit="1" customWidth="1"/>
    <col min="15884" max="15885" width="8.42578125" style="83" bestFit="1" customWidth="1"/>
    <col min="15886" max="15886" width="3.5703125" style="83" bestFit="1" customWidth="1"/>
    <col min="15887" max="16128" width="8.85546875" style="83"/>
    <col min="16129" max="16129" width="55" style="83" customWidth="1"/>
    <col min="16130" max="16131" width="15.5703125" style="83" customWidth="1"/>
    <col min="16132" max="16132" width="14" style="83" customWidth="1"/>
    <col min="16133" max="16134" width="15.5703125" style="83" customWidth="1"/>
    <col min="16135" max="16135" width="14.5703125" style="83" customWidth="1"/>
    <col min="16136" max="16136" width="8.85546875" style="83"/>
    <col min="16137" max="16137" width="13.5703125" style="83" bestFit="1" customWidth="1"/>
    <col min="16138" max="16138" width="6" style="83" bestFit="1" customWidth="1"/>
    <col min="16139" max="16139" width="3.5703125" style="83" bestFit="1" customWidth="1"/>
    <col min="16140" max="16141" width="8.42578125" style="83" bestFit="1" customWidth="1"/>
    <col min="16142" max="16142" width="3.5703125" style="83" bestFit="1" customWidth="1"/>
    <col min="16143" max="16384" width="8.85546875" style="83"/>
  </cols>
  <sheetData>
    <row r="1" spans="1:21" ht="24" customHeight="1" x14ac:dyDescent="0.3">
      <c r="E1" s="440" t="s">
        <v>217</v>
      </c>
      <c r="F1" s="440"/>
      <c r="G1" s="440"/>
    </row>
    <row r="2" spans="1:21" s="71" customFormat="1" ht="25.5" customHeight="1" x14ac:dyDescent="0.3">
      <c r="A2" s="455" t="s">
        <v>238</v>
      </c>
      <c r="B2" s="455"/>
      <c r="C2" s="455"/>
      <c r="D2" s="455"/>
      <c r="E2" s="455"/>
      <c r="F2" s="455"/>
      <c r="G2" s="455"/>
      <c r="K2" s="325"/>
    </row>
    <row r="3" spans="1:21" s="71" customFormat="1" ht="27" customHeight="1" x14ac:dyDescent="0.35">
      <c r="A3" s="456" t="s">
        <v>50</v>
      </c>
      <c r="B3" s="456"/>
      <c r="C3" s="456"/>
      <c r="D3" s="456"/>
      <c r="E3" s="456"/>
      <c r="F3" s="456"/>
      <c r="G3" s="456"/>
      <c r="K3" s="325"/>
    </row>
    <row r="4" spans="1:21" s="74" customFormat="1" ht="19.5" customHeight="1" x14ac:dyDescent="0.3">
      <c r="A4" s="72"/>
      <c r="B4" s="72"/>
      <c r="C4" s="72"/>
      <c r="D4" s="72"/>
      <c r="E4" s="72"/>
      <c r="F4" s="72"/>
      <c r="G4" s="73" t="s">
        <v>62</v>
      </c>
      <c r="K4" s="98"/>
    </row>
    <row r="5" spans="1:21" s="74" customFormat="1" ht="69" customHeight="1" x14ac:dyDescent="0.35">
      <c r="A5" s="284"/>
      <c r="B5" s="146" t="str">
        <f>'5'!B5</f>
        <v>Січень-листопад 2020 р.</v>
      </c>
      <c r="C5" s="146" t="str">
        <f>'5'!C5</f>
        <v>Січень-листопад 2021 р.</v>
      </c>
      <c r="D5" s="372" t="str">
        <f>'5'!D5</f>
        <v>Темпи зростання (зниження)</v>
      </c>
      <c r="E5" s="146" t="str">
        <f>'5'!E5</f>
        <v>Станом на 01.12.2020 р.</v>
      </c>
      <c r="F5" s="146" t="str">
        <f>'5'!F5</f>
        <v>Станом на 01.12.2021 р.</v>
      </c>
      <c r="G5" s="372" t="str">
        <f>'5'!G5</f>
        <v>Темпи зростання (зниження)</v>
      </c>
      <c r="K5" s="98"/>
    </row>
    <row r="6" spans="1:21" s="90" customFormat="1" ht="34.5" customHeight="1" x14ac:dyDescent="0.25">
      <c r="A6" s="283" t="s">
        <v>64</v>
      </c>
      <c r="B6" s="349">
        <v>21602</v>
      </c>
      <c r="C6" s="371">
        <v>14235</v>
      </c>
      <c r="D6" s="370">
        <v>65.896676233682058</v>
      </c>
      <c r="E6" s="376">
        <v>689</v>
      </c>
      <c r="F6" s="371">
        <v>921</v>
      </c>
      <c r="G6" s="370">
        <v>133.67198838896951</v>
      </c>
      <c r="I6" s="320"/>
      <c r="K6" s="320"/>
      <c r="O6" s="91"/>
      <c r="P6" s="91"/>
      <c r="Q6" s="91"/>
      <c r="R6" s="91"/>
      <c r="S6" s="91"/>
      <c r="T6" s="91"/>
      <c r="U6" s="91"/>
    </row>
    <row r="7" spans="1:21" s="90" customFormat="1" ht="20.25" x14ac:dyDescent="0.25">
      <c r="A7" s="285" t="s">
        <v>51</v>
      </c>
      <c r="B7" s="286"/>
      <c r="C7" s="286"/>
      <c r="D7" s="374"/>
      <c r="E7" s="377"/>
      <c r="F7" s="287"/>
      <c r="G7" s="374"/>
      <c r="I7" s="320"/>
      <c r="K7" s="320"/>
      <c r="O7" s="91"/>
      <c r="P7" s="91"/>
      <c r="Q7" s="91"/>
      <c r="R7" s="91"/>
      <c r="S7" s="91"/>
      <c r="T7" s="91"/>
      <c r="U7" s="91"/>
    </row>
    <row r="8" spans="1:21" ht="49.5" customHeight="1" x14ac:dyDescent="0.2">
      <c r="A8" s="94" t="s">
        <v>52</v>
      </c>
      <c r="B8" s="296">
        <v>1421</v>
      </c>
      <c r="C8" s="296">
        <v>1097</v>
      </c>
      <c r="D8" s="374">
        <v>77.199155524278666</v>
      </c>
      <c r="E8" s="282">
        <v>68</v>
      </c>
      <c r="F8" s="296">
        <v>78</v>
      </c>
      <c r="G8" s="373">
        <v>114.70588235294117</v>
      </c>
      <c r="I8" s="320"/>
      <c r="J8" s="90"/>
      <c r="K8" s="320"/>
    </row>
    <row r="9" spans="1:21" ht="30.75" customHeight="1" x14ac:dyDescent="0.2">
      <c r="A9" s="94" t="s">
        <v>53</v>
      </c>
      <c r="B9" s="296">
        <v>2018</v>
      </c>
      <c r="C9" s="296">
        <v>1633</v>
      </c>
      <c r="D9" s="375">
        <v>80.921704658077303</v>
      </c>
      <c r="E9" s="282">
        <v>117</v>
      </c>
      <c r="F9" s="296">
        <v>158</v>
      </c>
      <c r="G9" s="370">
        <v>135.04273504273505</v>
      </c>
      <c r="I9" s="320"/>
      <c r="J9" s="90"/>
      <c r="K9" s="320"/>
    </row>
    <row r="10" spans="1:21" s="85" customFormat="1" ht="35.25" customHeight="1" x14ac:dyDescent="0.2">
      <c r="A10" s="94" t="s">
        <v>54</v>
      </c>
      <c r="B10" s="296">
        <v>1840</v>
      </c>
      <c r="C10" s="296">
        <v>1165</v>
      </c>
      <c r="D10" s="375">
        <v>63.315217391304344</v>
      </c>
      <c r="E10" s="282">
        <v>85</v>
      </c>
      <c r="F10" s="296">
        <v>78</v>
      </c>
      <c r="G10" s="370">
        <v>91.764705882352942</v>
      </c>
      <c r="H10" s="83"/>
      <c r="I10" s="320"/>
      <c r="J10" s="90"/>
      <c r="K10" s="320"/>
    </row>
    <row r="11" spans="1:21" ht="36.75" customHeight="1" x14ac:dyDescent="0.2">
      <c r="A11" s="94" t="s">
        <v>55</v>
      </c>
      <c r="B11" s="296">
        <v>865</v>
      </c>
      <c r="C11" s="296">
        <v>560</v>
      </c>
      <c r="D11" s="375">
        <v>64.739884393063591</v>
      </c>
      <c r="E11" s="282">
        <v>16</v>
      </c>
      <c r="F11" s="296">
        <v>36</v>
      </c>
      <c r="G11" s="370" t="s">
        <v>505</v>
      </c>
      <c r="I11" s="320"/>
      <c r="J11" s="90"/>
      <c r="K11" s="320"/>
    </row>
    <row r="12" spans="1:21" ht="35.25" customHeight="1" x14ac:dyDescent="0.2">
      <c r="A12" s="94" t="s">
        <v>56</v>
      </c>
      <c r="B12" s="296">
        <v>3057</v>
      </c>
      <c r="C12" s="296">
        <v>1788</v>
      </c>
      <c r="D12" s="375">
        <v>58.488714425907752</v>
      </c>
      <c r="E12" s="282">
        <v>109</v>
      </c>
      <c r="F12" s="296">
        <v>115</v>
      </c>
      <c r="G12" s="370">
        <v>105.50458715596329</v>
      </c>
      <c r="I12" s="320"/>
      <c r="J12" s="90"/>
      <c r="K12" s="320"/>
    </row>
    <row r="13" spans="1:21" ht="50.25" customHeight="1" x14ac:dyDescent="0.2">
      <c r="A13" s="94" t="s">
        <v>57</v>
      </c>
      <c r="B13" s="296">
        <v>339</v>
      </c>
      <c r="C13" s="296">
        <v>201</v>
      </c>
      <c r="D13" s="375">
        <v>59.292035398230091</v>
      </c>
      <c r="E13" s="282">
        <v>5</v>
      </c>
      <c r="F13" s="296">
        <v>12</v>
      </c>
      <c r="G13" s="370" t="s">
        <v>538</v>
      </c>
      <c r="I13" s="320"/>
      <c r="J13" s="90"/>
      <c r="K13" s="320"/>
    </row>
    <row r="14" spans="1:21" ht="30" customHeight="1" x14ac:dyDescent="0.2">
      <c r="A14" s="94" t="s">
        <v>58</v>
      </c>
      <c r="B14" s="296">
        <v>3373</v>
      </c>
      <c r="C14" s="296">
        <v>1518</v>
      </c>
      <c r="D14" s="375">
        <v>45.004447079750967</v>
      </c>
      <c r="E14" s="282">
        <v>132</v>
      </c>
      <c r="F14" s="296">
        <v>194</v>
      </c>
      <c r="G14" s="370">
        <v>146.96969696969697</v>
      </c>
      <c r="I14" s="320"/>
      <c r="J14" s="90"/>
      <c r="K14" s="320"/>
      <c r="T14" s="84"/>
    </row>
    <row r="15" spans="1:21" ht="84" customHeight="1" x14ac:dyDescent="0.2">
      <c r="A15" s="94" t="s">
        <v>59</v>
      </c>
      <c r="B15" s="296">
        <v>5585</v>
      </c>
      <c r="C15" s="296">
        <v>4244</v>
      </c>
      <c r="D15" s="375">
        <v>75.989256938227385</v>
      </c>
      <c r="E15" s="282">
        <v>103</v>
      </c>
      <c r="F15" s="296">
        <v>139</v>
      </c>
      <c r="G15" s="370">
        <v>134.95145631067962</v>
      </c>
      <c r="I15" s="320"/>
      <c r="J15" s="90"/>
      <c r="K15" s="320"/>
      <c r="T15" s="84"/>
    </row>
    <row r="16" spans="1:21" ht="39" customHeight="1" x14ac:dyDescent="0.2">
      <c r="A16" s="94" t="s">
        <v>86</v>
      </c>
      <c r="B16" s="296">
        <v>3104</v>
      </c>
      <c r="C16" s="296">
        <v>2029</v>
      </c>
      <c r="D16" s="375">
        <v>65.367268041237111</v>
      </c>
      <c r="E16" s="282">
        <v>54</v>
      </c>
      <c r="F16" s="296">
        <v>111</v>
      </c>
      <c r="G16" s="370" t="s">
        <v>494</v>
      </c>
      <c r="I16" s="320"/>
      <c r="J16" s="90"/>
      <c r="K16" s="320"/>
      <c r="T16" s="84"/>
    </row>
    <row r="17" spans="1:20" x14ac:dyDescent="0.3">
      <c r="A17" s="86"/>
      <c r="B17" s="86"/>
      <c r="C17" s="86"/>
      <c r="D17" s="86"/>
      <c r="E17" s="86"/>
      <c r="F17" s="86"/>
      <c r="T17" s="84"/>
    </row>
    <row r="18" spans="1:20" x14ac:dyDescent="0.3">
      <c r="A18" s="86"/>
      <c r="B18" s="87"/>
      <c r="C18" s="87"/>
      <c r="D18" s="87"/>
      <c r="E18" s="87"/>
      <c r="F18" s="87"/>
      <c r="T18" s="84"/>
    </row>
    <row r="19" spans="1:20" x14ac:dyDescent="0.3">
      <c r="B19" s="89"/>
      <c r="C19" s="89"/>
      <c r="D19" s="89"/>
      <c r="E19" s="89"/>
      <c r="F19" s="89"/>
      <c r="G19" s="89"/>
      <c r="T19" s="84"/>
    </row>
    <row r="20" spans="1:20" x14ac:dyDescent="0.3">
      <c r="T20" s="84"/>
    </row>
    <row r="21" spans="1:20" x14ac:dyDescent="0.3">
      <c r="B21" s="89"/>
      <c r="C21" s="89"/>
      <c r="D21" s="89"/>
      <c r="E21" s="89"/>
      <c r="F21" s="89"/>
      <c r="G21" s="89"/>
      <c r="T21" s="84"/>
    </row>
    <row r="22" spans="1:20" x14ac:dyDescent="0.3">
      <c r="T22" s="84"/>
    </row>
  </sheetData>
  <mergeCells count="3">
    <mergeCell ref="A2:G2"/>
    <mergeCell ref="A3:G3"/>
    <mergeCell ref="E1:G1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B9" sqref="B9"/>
    </sheetView>
  </sheetViews>
  <sheetFormatPr defaultColWidth="9.140625" defaultRowHeight="15.75" x14ac:dyDescent="0.25"/>
  <cols>
    <col min="1" max="1" width="3.140625" style="116" customWidth="1"/>
    <col min="2" max="2" width="46.5703125" style="126" customWidth="1"/>
    <col min="3" max="3" width="11.85546875" style="117" customWidth="1"/>
    <col min="4" max="4" width="13" style="117" customWidth="1"/>
    <col min="5" max="5" width="13.85546875" style="127" customWidth="1"/>
    <col min="6" max="6" width="14.5703125" style="117" customWidth="1"/>
    <col min="7" max="7" width="13.85546875" style="117" customWidth="1"/>
    <col min="8" max="8" width="14.7109375" style="127" customWidth="1"/>
    <col min="9" max="16384" width="9.140625" style="117"/>
  </cols>
  <sheetData>
    <row r="1" spans="1:8" ht="20.25" x14ac:dyDescent="0.25">
      <c r="F1" s="440" t="s">
        <v>217</v>
      </c>
      <c r="G1" s="440"/>
      <c r="H1" s="440"/>
    </row>
    <row r="2" spans="1:8" ht="32.25" customHeight="1" x14ac:dyDescent="0.25">
      <c r="B2" s="459" t="s">
        <v>100</v>
      </c>
      <c r="C2" s="459"/>
      <c r="D2" s="459"/>
      <c r="E2" s="459"/>
      <c r="F2" s="459"/>
      <c r="G2" s="459"/>
      <c r="H2" s="459"/>
    </row>
    <row r="3" spans="1:8" ht="20.25" customHeight="1" x14ac:dyDescent="0.25">
      <c r="B3" s="459" t="s">
        <v>101</v>
      </c>
      <c r="C3" s="459"/>
      <c r="D3" s="459"/>
      <c r="E3" s="459"/>
      <c r="F3" s="459"/>
      <c r="G3" s="459"/>
      <c r="H3" s="459"/>
    </row>
    <row r="5" spans="1:8" s="118" customFormat="1" ht="35.450000000000003" customHeight="1" x14ac:dyDescent="0.25">
      <c r="A5" s="460"/>
      <c r="B5" s="463" t="s">
        <v>102</v>
      </c>
      <c r="C5" s="464" t="s">
        <v>519</v>
      </c>
      <c r="D5" s="464"/>
      <c r="E5" s="464"/>
      <c r="F5" s="465" t="s">
        <v>520</v>
      </c>
      <c r="G5" s="465"/>
      <c r="H5" s="465"/>
    </row>
    <row r="6" spans="1:8" ht="15.6" customHeight="1" x14ac:dyDescent="0.25">
      <c r="A6" s="461"/>
      <c r="B6" s="463"/>
      <c r="C6" s="457" t="s">
        <v>15</v>
      </c>
      <c r="D6" s="457" t="s">
        <v>103</v>
      </c>
      <c r="E6" s="458" t="s">
        <v>104</v>
      </c>
      <c r="F6" s="457" t="s">
        <v>105</v>
      </c>
      <c r="G6" s="457" t="s">
        <v>106</v>
      </c>
      <c r="H6" s="458" t="s">
        <v>104</v>
      </c>
    </row>
    <row r="7" spans="1:8" ht="51.6" customHeight="1" x14ac:dyDescent="0.25">
      <c r="A7" s="462"/>
      <c r="B7" s="463"/>
      <c r="C7" s="457"/>
      <c r="D7" s="457"/>
      <c r="E7" s="458"/>
      <c r="F7" s="457"/>
      <c r="G7" s="457"/>
      <c r="H7" s="458"/>
    </row>
    <row r="8" spans="1:8" s="130" customFormat="1" ht="12.75" x14ac:dyDescent="0.2">
      <c r="A8" s="174" t="s">
        <v>107</v>
      </c>
      <c r="B8" s="175" t="s">
        <v>22</v>
      </c>
      <c r="C8" s="131">
        <v>1</v>
      </c>
      <c r="D8" s="131">
        <v>2</v>
      </c>
      <c r="E8" s="288">
        <v>3</v>
      </c>
      <c r="F8" s="131">
        <v>4</v>
      </c>
      <c r="G8" s="131">
        <v>5</v>
      </c>
      <c r="H8" s="288">
        <v>6</v>
      </c>
    </row>
    <row r="9" spans="1:8" ht="27.6" customHeight="1" x14ac:dyDescent="0.25">
      <c r="A9" s="119">
        <v>1</v>
      </c>
      <c r="B9" s="123" t="s">
        <v>109</v>
      </c>
      <c r="C9" s="378">
        <v>1036</v>
      </c>
      <c r="D9" s="378">
        <v>1631</v>
      </c>
      <c r="E9" s="379">
        <v>-595</v>
      </c>
      <c r="F9" s="378">
        <v>22</v>
      </c>
      <c r="G9" s="378">
        <v>287</v>
      </c>
      <c r="H9" s="379">
        <v>-265</v>
      </c>
    </row>
    <row r="10" spans="1:8" ht="27.6" customHeight="1" x14ac:dyDescent="0.25">
      <c r="A10" s="119">
        <v>2</v>
      </c>
      <c r="B10" s="123" t="s">
        <v>108</v>
      </c>
      <c r="C10" s="378">
        <v>840</v>
      </c>
      <c r="D10" s="378">
        <v>1139</v>
      </c>
      <c r="E10" s="379">
        <v>-299</v>
      </c>
      <c r="F10" s="378">
        <v>49</v>
      </c>
      <c r="G10" s="378">
        <v>158</v>
      </c>
      <c r="H10" s="379">
        <v>-109</v>
      </c>
    </row>
    <row r="11" spans="1:8" ht="27.6" customHeight="1" x14ac:dyDescent="0.25">
      <c r="A11" s="119">
        <v>3</v>
      </c>
      <c r="B11" s="123" t="s">
        <v>111</v>
      </c>
      <c r="C11" s="378">
        <v>787</v>
      </c>
      <c r="D11" s="378">
        <v>837</v>
      </c>
      <c r="E11" s="379">
        <v>-50</v>
      </c>
      <c r="F11" s="378">
        <v>3</v>
      </c>
      <c r="G11" s="378">
        <v>43</v>
      </c>
      <c r="H11" s="379">
        <v>-40</v>
      </c>
    </row>
    <row r="12" spans="1:8" s="122" customFormat="1" ht="42" customHeight="1" x14ac:dyDescent="0.25">
      <c r="A12" s="119">
        <v>4</v>
      </c>
      <c r="B12" s="123" t="s">
        <v>358</v>
      </c>
      <c r="C12" s="378">
        <v>644</v>
      </c>
      <c r="D12" s="378">
        <v>556</v>
      </c>
      <c r="E12" s="379">
        <v>88</v>
      </c>
      <c r="F12" s="378">
        <v>3</v>
      </c>
      <c r="G12" s="378">
        <v>60</v>
      </c>
      <c r="H12" s="379">
        <v>-57</v>
      </c>
    </row>
    <row r="13" spans="1:8" s="122" customFormat="1" ht="27.6" customHeight="1" x14ac:dyDescent="0.25">
      <c r="A13" s="119">
        <v>5</v>
      </c>
      <c r="B13" s="123" t="s">
        <v>119</v>
      </c>
      <c r="C13" s="378">
        <v>488</v>
      </c>
      <c r="D13" s="378">
        <v>767</v>
      </c>
      <c r="E13" s="379">
        <v>-279</v>
      </c>
      <c r="F13" s="378">
        <v>14</v>
      </c>
      <c r="G13" s="378">
        <v>70</v>
      </c>
      <c r="H13" s="379">
        <v>-56</v>
      </c>
    </row>
    <row r="14" spans="1:8" s="122" customFormat="1" ht="27.6" customHeight="1" x14ac:dyDescent="0.25">
      <c r="A14" s="119">
        <v>6</v>
      </c>
      <c r="B14" s="123" t="s">
        <v>110</v>
      </c>
      <c r="C14" s="378">
        <v>457</v>
      </c>
      <c r="D14" s="378">
        <v>1083</v>
      </c>
      <c r="E14" s="379">
        <v>-626</v>
      </c>
      <c r="F14" s="378">
        <v>31</v>
      </c>
      <c r="G14" s="378">
        <v>231</v>
      </c>
      <c r="H14" s="379">
        <v>-200</v>
      </c>
    </row>
    <row r="15" spans="1:8" s="122" customFormat="1" ht="27.95" customHeight="1" x14ac:dyDescent="0.25">
      <c r="A15" s="119">
        <v>7</v>
      </c>
      <c r="B15" s="123" t="s">
        <v>112</v>
      </c>
      <c r="C15" s="378">
        <v>330</v>
      </c>
      <c r="D15" s="378">
        <v>558</v>
      </c>
      <c r="E15" s="379">
        <v>-228</v>
      </c>
      <c r="F15" s="378">
        <v>25</v>
      </c>
      <c r="G15" s="378">
        <v>96</v>
      </c>
      <c r="H15" s="379">
        <v>-71</v>
      </c>
    </row>
    <row r="16" spans="1:8" s="122" customFormat="1" ht="27.95" customHeight="1" x14ac:dyDescent="0.25">
      <c r="A16" s="119">
        <v>8</v>
      </c>
      <c r="B16" s="123" t="s">
        <v>114</v>
      </c>
      <c r="C16" s="378">
        <v>304</v>
      </c>
      <c r="D16" s="378">
        <v>324</v>
      </c>
      <c r="E16" s="379">
        <v>-20</v>
      </c>
      <c r="F16" s="378">
        <v>5</v>
      </c>
      <c r="G16" s="378">
        <v>27</v>
      </c>
      <c r="H16" s="379">
        <v>-22</v>
      </c>
    </row>
    <row r="17" spans="1:8" s="122" customFormat="1" ht="42" customHeight="1" x14ac:dyDescent="0.25">
      <c r="A17" s="119">
        <v>9</v>
      </c>
      <c r="B17" s="123" t="s">
        <v>359</v>
      </c>
      <c r="C17" s="378">
        <v>297</v>
      </c>
      <c r="D17" s="378">
        <v>761</v>
      </c>
      <c r="E17" s="379">
        <v>-464</v>
      </c>
      <c r="F17" s="378">
        <v>13</v>
      </c>
      <c r="G17" s="378">
        <v>360</v>
      </c>
      <c r="H17" s="379">
        <v>-347</v>
      </c>
    </row>
    <row r="18" spans="1:8" s="122" customFormat="1" ht="27.6" customHeight="1" x14ac:dyDescent="0.25">
      <c r="A18" s="119">
        <v>10</v>
      </c>
      <c r="B18" s="123" t="s">
        <v>115</v>
      </c>
      <c r="C18" s="378">
        <v>262</v>
      </c>
      <c r="D18" s="378">
        <v>631</v>
      </c>
      <c r="E18" s="379">
        <v>-369</v>
      </c>
      <c r="F18" s="378">
        <v>12</v>
      </c>
      <c r="G18" s="378">
        <v>218</v>
      </c>
      <c r="H18" s="379">
        <v>-206</v>
      </c>
    </row>
    <row r="19" spans="1:8" s="122" customFormat="1" ht="27.6" customHeight="1" x14ac:dyDescent="0.25">
      <c r="A19" s="119">
        <v>11</v>
      </c>
      <c r="B19" s="123" t="s">
        <v>424</v>
      </c>
      <c r="C19" s="378">
        <v>262</v>
      </c>
      <c r="D19" s="378">
        <v>286</v>
      </c>
      <c r="E19" s="379">
        <v>-24</v>
      </c>
      <c r="F19" s="378">
        <v>10</v>
      </c>
      <c r="G19" s="378">
        <v>86</v>
      </c>
      <c r="H19" s="379">
        <v>-76</v>
      </c>
    </row>
    <row r="20" spans="1:8" s="122" customFormat="1" ht="27.6" customHeight="1" x14ac:dyDescent="0.25">
      <c r="A20" s="119">
        <v>12</v>
      </c>
      <c r="B20" s="123" t="s">
        <v>116</v>
      </c>
      <c r="C20" s="378">
        <v>192</v>
      </c>
      <c r="D20" s="378">
        <v>791</v>
      </c>
      <c r="E20" s="379">
        <v>-599</v>
      </c>
      <c r="F20" s="378">
        <v>7</v>
      </c>
      <c r="G20" s="378">
        <v>148</v>
      </c>
      <c r="H20" s="379">
        <v>-141</v>
      </c>
    </row>
    <row r="21" spans="1:8" s="122" customFormat="1" ht="27.6" customHeight="1" x14ac:dyDescent="0.25">
      <c r="A21" s="119">
        <v>13</v>
      </c>
      <c r="B21" s="123" t="s">
        <v>363</v>
      </c>
      <c r="C21" s="378">
        <v>159</v>
      </c>
      <c r="D21" s="378">
        <v>432</v>
      </c>
      <c r="E21" s="379">
        <v>-273</v>
      </c>
      <c r="F21" s="378">
        <v>8</v>
      </c>
      <c r="G21" s="378">
        <v>82</v>
      </c>
      <c r="H21" s="379">
        <v>-74</v>
      </c>
    </row>
    <row r="22" spans="1:8" s="122" customFormat="1" ht="27.6" customHeight="1" x14ac:dyDescent="0.25">
      <c r="A22" s="119">
        <v>14</v>
      </c>
      <c r="B22" s="123" t="s">
        <v>113</v>
      </c>
      <c r="C22" s="378">
        <v>142</v>
      </c>
      <c r="D22" s="378">
        <v>487</v>
      </c>
      <c r="E22" s="379">
        <v>-345</v>
      </c>
      <c r="F22" s="378">
        <v>3</v>
      </c>
      <c r="G22" s="378">
        <v>159</v>
      </c>
      <c r="H22" s="379">
        <v>-156</v>
      </c>
    </row>
    <row r="23" spans="1:8" s="122" customFormat="1" ht="27.6" customHeight="1" x14ac:dyDescent="0.25">
      <c r="A23" s="119">
        <v>15</v>
      </c>
      <c r="B23" s="123" t="s">
        <v>361</v>
      </c>
      <c r="C23" s="378">
        <v>138</v>
      </c>
      <c r="D23" s="378">
        <v>322</v>
      </c>
      <c r="E23" s="379">
        <v>-184</v>
      </c>
      <c r="F23" s="378">
        <v>9</v>
      </c>
      <c r="G23" s="378">
        <v>82</v>
      </c>
      <c r="H23" s="379">
        <v>-73</v>
      </c>
    </row>
    <row r="24" spans="1:8" s="122" customFormat="1" ht="27.6" customHeight="1" x14ac:dyDescent="0.25">
      <c r="A24" s="119">
        <v>16</v>
      </c>
      <c r="B24" s="123" t="s">
        <v>140</v>
      </c>
      <c r="C24" s="378">
        <v>131</v>
      </c>
      <c r="D24" s="378">
        <v>123</v>
      </c>
      <c r="E24" s="379">
        <v>8</v>
      </c>
      <c r="F24" s="378">
        <v>1</v>
      </c>
      <c r="G24" s="378">
        <v>47</v>
      </c>
      <c r="H24" s="379">
        <v>-46</v>
      </c>
    </row>
    <row r="25" spans="1:8" s="122" customFormat="1" ht="27.6" customHeight="1" x14ac:dyDescent="0.25">
      <c r="A25" s="119">
        <v>17</v>
      </c>
      <c r="B25" s="123" t="s">
        <v>121</v>
      </c>
      <c r="C25" s="378">
        <v>113</v>
      </c>
      <c r="D25" s="378">
        <v>200</v>
      </c>
      <c r="E25" s="379">
        <v>-87</v>
      </c>
      <c r="F25" s="378">
        <v>6</v>
      </c>
      <c r="G25" s="378">
        <v>27</v>
      </c>
      <c r="H25" s="379">
        <v>-21</v>
      </c>
    </row>
    <row r="26" spans="1:8" s="122" customFormat="1" ht="27.6" customHeight="1" x14ac:dyDescent="0.25">
      <c r="A26" s="119">
        <v>18</v>
      </c>
      <c r="B26" s="123" t="s">
        <v>133</v>
      </c>
      <c r="C26" s="378">
        <v>109</v>
      </c>
      <c r="D26" s="378">
        <v>187</v>
      </c>
      <c r="E26" s="379">
        <v>-78</v>
      </c>
      <c r="F26" s="378">
        <v>2</v>
      </c>
      <c r="G26" s="378">
        <v>59</v>
      </c>
      <c r="H26" s="379">
        <v>-57</v>
      </c>
    </row>
    <row r="27" spans="1:8" s="122" customFormat="1" ht="27.6" customHeight="1" x14ac:dyDescent="0.25">
      <c r="A27" s="119">
        <v>19</v>
      </c>
      <c r="B27" s="123" t="s">
        <v>117</v>
      </c>
      <c r="C27" s="378">
        <v>103</v>
      </c>
      <c r="D27" s="378">
        <v>317</v>
      </c>
      <c r="E27" s="379">
        <v>-214</v>
      </c>
      <c r="F27" s="378">
        <v>6</v>
      </c>
      <c r="G27" s="378">
        <v>62</v>
      </c>
      <c r="H27" s="379">
        <v>-56</v>
      </c>
    </row>
    <row r="28" spans="1:8" s="122" customFormat="1" ht="27.95" customHeight="1" x14ac:dyDescent="0.25">
      <c r="A28" s="119">
        <v>20</v>
      </c>
      <c r="B28" s="123" t="s">
        <v>128</v>
      </c>
      <c r="C28" s="378">
        <v>98</v>
      </c>
      <c r="D28" s="378">
        <v>238</v>
      </c>
      <c r="E28" s="379">
        <v>-140</v>
      </c>
      <c r="F28" s="378">
        <v>4</v>
      </c>
      <c r="G28" s="378">
        <v>44</v>
      </c>
      <c r="H28" s="379">
        <v>-40</v>
      </c>
    </row>
    <row r="29" spans="1:8" s="122" customFormat="1" ht="27.6" customHeight="1" x14ac:dyDescent="0.25">
      <c r="A29" s="119">
        <v>21</v>
      </c>
      <c r="B29" s="123" t="s">
        <v>125</v>
      </c>
      <c r="C29" s="378">
        <v>97</v>
      </c>
      <c r="D29" s="378">
        <v>210</v>
      </c>
      <c r="E29" s="379">
        <v>-113</v>
      </c>
      <c r="F29" s="378">
        <v>0</v>
      </c>
      <c r="G29" s="378">
        <v>36</v>
      </c>
      <c r="H29" s="379">
        <v>-36</v>
      </c>
    </row>
    <row r="30" spans="1:8" s="122" customFormat="1" ht="27.6" customHeight="1" x14ac:dyDescent="0.25">
      <c r="A30" s="119">
        <v>22</v>
      </c>
      <c r="B30" s="123" t="s">
        <v>130</v>
      </c>
      <c r="C30" s="378">
        <v>89</v>
      </c>
      <c r="D30" s="378">
        <v>107</v>
      </c>
      <c r="E30" s="379">
        <v>-18</v>
      </c>
      <c r="F30" s="378">
        <v>9</v>
      </c>
      <c r="G30" s="378">
        <v>20</v>
      </c>
      <c r="H30" s="379">
        <v>-11</v>
      </c>
    </row>
    <row r="31" spans="1:8" s="122" customFormat="1" ht="27.6" customHeight="1" x14ac:dyDescent="0.25">
      <c r="A31" s="119">
        <v>23</v>
      </c>
      <c r="B31" s="123" t="s">
        <v>196</v>
      </c>
      <c r="C31" s="378">
        <v>88</v>
      </c>
      <c r="D31" s="378">
        <v>88</v>
      </c>
      <c r="E31" s="379">
        <v>0</v>
      </c>
      <c r="F31" s="378">
        <v>1</v>
      </c>
      <c r="G31" s="378">
        <v>11</v>
      </c>
      <c r="H31" s="379">
        <v>-10</v>
      </c>
    </row>
    <row r="32" spans="1:8" s="122" customFormat="1" ht="27.6" customHeight="1" x14ac:dyDescent="0.25">
      <c r="A32" s="119">
        <v>24</v>
      </c>
      <c r="B32" s="123" t="s">
        <v>425</v>
      </c>
      <c r="C32" s="378">
        <v>85</v>
      </c>
      <c r="D32" s="378">
        <v>39</v>
      </c>
      <c r="E32" s="379">
        <v>46</v>
      </c>
      <c r="F32" s="378">
        <v>0</v>
      </c>
      <c r="G32" s="378">
        <v>2</v>
      </c>
      <c r="H32" s="379">
        <v>-2</v>
      </c>
    </row>
    <row r="33" spans="1:8" s="122" customFormat="1" ht="27.6" customHeight="1" x14ac:dyDescent="0.25">
      <c r="A33" s="119">
        <v>25</v>
      </c>
      <c r="B33" s="123" t="s">
        <v>118</v>
      </c>
      <c r="C33" s="378">
        <v>85</v>
      </c>
      <c r="D33" s="378">
        <v>160</v>
      </c>
      <c r="E33" s="379">
        <v>-75</v>
      </c>
      <c r="F33" s="378">
        <v>16</v>
      </c>
      <c r="G33" s="378">
        <v>21</v>
      </c>
      <c r="H33" s="379">
        <v>-5</v>
      </c>
    </row>
    <row r="34" spans="1:8" s="122" customFormat="1" ht="27.6" customHeight="1" x14ac:dyDescent="0.25">
      <c r="A34" s="119">
        <v>26</v>
      </c>
      <c r="B34" s="123" t="s">
        <v>120</v>
      </c>
      <c r="C34" s="378">
        <v>82</v>
      </c>
      <c r="D34" s="378">
        <v>159</v>
      </c>
      <c r="E34" s="379">
        <v>-77</v>
      </c>
      <c r="F34" s="378">
        <v>8</v>
      </c>
      <c r="G34" s="378">
        <v>22</v>
      </c>
      <c r="H34" s="379">
        <v>-14</v>
      </c>
    </row>
    <row r="35" spans="1:8" s="122" customFormat="1" ht="27.6" customHeight="1" x14ac:dyDescent="0.25">
      <c r="A35" s="119">
        <v>27</v>
      </c>
      <c r="B35" s="123" t="s">
        <v>127</v>
      </c>
      <c r="C35" s="378">
        <v>82</v>
      </c>
      <c r="D35" s="378">
        <v>213</v>
      </c>
      <c r="E35" s="379">
        <v>-131</v>
      </c>
      <c r="F35" s="378">
        <v>9</v>
      </c>
      <c r="G35" s="378">
        <v>24</v>
      </c>
      <c r="H35" s="379">
        <v>-15</v>
      </c>
    </row>
    <row r="36" spans="1:8" s="122" customFormat="1" ht="42" customHeight="1" x14ac:dyDescent="0.25">
      <c r="A36" s="119">
        <v>28</v>
      </c>
      <c r="B36" s="123" t="s">
        <v>126</v>
      </c>
      <c r="C36" s="378">
        <v>82</v>
      </c>
      <c r="D36" s="378">
        <v>45</v>
      </c>
      <c r="E36" s="379">
        <v>37</v>
      </c>
      <c r="F36" s="378">
        <v>10</v>
      </c>
      <c r="G36" s="378">
        <v>13</v>
      </c>
      <c r="H36" s="379">
        <v>-3</v>
      </c>
    </row>
    <row r="37" spans="1:8" s="122" customFormat="1" ht="27.6" customHeight="1" x14ac:dyDescent="0.25">
      <c r="A37" s="119">
        <v>29</v>
      </c>
      <c r="B37" s="123" t="s">
        <v>173</v>
      </c>
      <c r="C37" s="378">
        <v>81</v>
      </c>
      <c r="D37" s="378">
        <v>174</v>
      </c>
      <c r="E37" s="379">
        <v>-93</v>
      </c>
      <c r="F37" s="378">
        <v>0</v>
      </c>
      <c r="G37" s="378">
        <v>48</v>
      </c>
      <c r="H37" s="379">
        <v>-48</v>
      </c>
    </row>
    <row r="38" spans="1:8" s="122" customFormat="1" ht="42" customHeight="1" x14ac:dyDescent="0.25">
      <c r="A38" s="119">
        <v>30</v>
      </c>
      <c r="B38" s="123" t="s">
        <v>427</v>
      </c>
      <c r="C38" s="378">
        <v>78</v>
      </c>
      <c r="D38" s="378">
        <v>69</v>
      </c>
      <c r="E38" s="379">
        <v>9</v>
      </c>
      <c r="F38" s="378">
        <v>19</v>
      </c>
      <c r="G38" s="378">
        <v>7</v>
      </c>
      <c r="H38" s="379">
        <v>12</v>
      </c>
    </row>
    <row r="39" spans="1:8" s="122" customFormat="1" ht="27.6" customHeight="1" x14ac:dyDescent="0.25">
      <c r="A39" s="119">
        <v>31</v>
      </c>
      <c r="B39" s="123" t="s">
        <v>122</v>
      </c>
      <c r="C39" s="378">
        <v>78</v>
      </c>
      <c r="D39" s="378">
        <v>263</v>
      </c>
      <c r="E39" s="379">
        <v>-185</v>
      </c>
      <c r="F39" s="378">
        <v>5</v>
      </c>
      <c r="G39" s="378">
        <v>72</v>
      </c>
      <c r="H39" s="379">
        <v>-67</v>
      </c>
    </row>
    <row r="40" spans="1:8" s="122" customFormat="1" ht="42" customHeight="1" x14ac:dyDescent="0.25">
      <c r="A40" s="119">
        <v>32</v>
      </c>
      <c r="B40" s="123" t="s">
        <v>322</v>
      </c>
      <c r="C40" s="378">
        <v>73</v>
      </c>
      <c r="D40" s="378">
        <v>109</v>
      </c>
      <c r="E40" s="379">
        <v>-36</v>
      </c>
      <c r="F40" s="378">
        <v>0</v>
      </c>
      <c r="G40" s="378">
        <v>8</v>
      </c>
      <c r="H40" s="379">
        <v>-8</v>
      </c>
    </row>
    <row r="41" spans="1:8" s="122" customFormat="1" ht="27.6" customHeight="1" x14ac:dyDescent="0.25">
      <c r="A41" s="119">
        <v>33</v>
      </c>
      <c r="B41" s="123" t="s">
        <v>147</v>
      </c>
      <c r="C41" s="378">
        <v>71</v>
      </c>
      <c r="D41" s="378">
        <v>263</v>
      </c>
      <c r="E41" s="379">
        <v>-192</v>
      </c>
      <c r="F41" s="378">
        <v>4</v>
      </c>
      <c r="G41" s="378">
        <v>140</v>
      </c>
      <c r="H41" s="379">
        <v>-136</v>
      </c>
    </row>
    <row r="42" spans="1:8" s="122" customFormat="1" ht="27.95" customHeight="1" x14ac:dyDescent="0.25">
      <c r="A42" s="119">
        <v>34</v>
      </c>
      <c r="B42" s="123" t="s">
        <v>142</v>
      </c>
      <c r="C42" s="378">
        <v>71</v>
      </c>
      <c r="D42" s="378">
        <v>107</v>
      </c>
      <c r="E42" s="379">
        <v>-36</v>
      </c>
      <c r="F42" s="378">
        <v>7</v>
      </c>
      <c r="G42" s="378">
        <v>19</v>
      </c>
      <c r="H42" s="379">
        <v>-12</v>
      </c>
    </row>
    <row r="43" spans="1:8" s="122" customFormat="1" ht="27.6" customHeight="1" x14ac:dyDescent="0.25">
      <c r="A43" s="119">
        <v>35</v>
      </c>
      <c r="B43" s="123" t="s">
        <v>375</v>
      </c>
      <c r="C43" s="378">
        <v>69</v>
      </c>
      <c r="D43" s="378">
        <v>60</v>
      </c>
      <c r="E43" s="379">
        <v>9</v>
      </c>
      <c r="F43" s="378">
        <v>0</v>
      </c>
      <c r="G43" s="378">
        <v>21</v>
      </c>
      <c r="H43" s="379">
        <v>-21</v>
      </c>
    </row>
    <row r="44" spans="1:8" s="122" customFormat="1" ht="72.75" customHeight="1" x14ac:dyDescent="0.25">
      <c r="A44" s="119">
        <v>36</v>
      </c>
      <c r="B44" s="123" t="s">
        <v>429</v>
      </c>
      <c r="C44" s="378">
        <v>66</v>
      </c>
      <c r="D44" s="378">
        <v>220</v>
      </c>
      <c r="E44" s="379">
        <v>-154</v>
      </c>
      <c r="F44" s="378">
        <v>3</v>
      </c>
      <c r="G44" s="378">
        <v>57</v>
      </c>
      <c r="H44" s="379">
        <v>-54</v>
      </c>
    </row>
    <row r="45" spans="1:8" ht="42" customHeight="1" x14ac:dyDescent="0.25">
      <c r="A45" s="119">
        <v>37</v>
      </c>
      <c r="B45" s="123" t="s">
        <v>382</v>
      </c>
      <c r="C45" s="378">
        <v>63</v>
      </c>
      <c r="D45" s="378">
        <v>16</v>
      </c>
      <c r="E45" s="379">
        <v>47</v>
      </c>
      <c r="F45" s="378">
        <v>44</v>
      </c>
      <c r="G45" s="378">
        <v>1</v>
      </c>
      <c r="H45" s="379">
        <v>43</v>
      </c>
    </row>
    <row r="46" spans="1:8" ht="27.6" customHeight="1" x14ac:dyDescent="0.25">
      <c r="A46" s="119">
        <v>38</v>
      </c>
      <c r="B46" s="368" t="s">
        <v>438</v>
      </c>
      <c r="C46" s="378">
        <v>63</v>
      </c>
      <c r="D46" s="378">
        <v>152</v>
      </c>
      <c r="E46" s="379">
        <v>-89</v>
      </c>
      <c r="F46" s="378">
        <v>19</v>
      </c>
      <c r="G46" s="378">
        <v>54</v>
      </c>
      <c r="H46" s="379">
        <v>-35</v>
      </c>
    </row>
    <row r="47" spans="1:8" ht="27.6" customHeight="1" x14ac:dyDescent="0.25">
      <c r="A47" s="119">
        <v>39</v>
      </c>
      <c r="B47" s="123" t="s">
        <v>169</v>
      </c>
      <c r="C47" s="378">
        <v>63</v>
      </c>
      <c r="D47" s="378">
        <v>88</v>
      </c>
      <c r="E47" s="379">
        <v>-25</v>
      </c>
      <c r="F47" s="378">
        <v>0</v>
      </c>
      <c r="G47" s="378">
        <v>35</v>
      </c>
      <c r="H47" s="379">
        <v>-35</v>
      </c>
    </row>
    <row r="48" spans="1:8" ht="42" customHeight="1" x14ac:dyDescent="0.25">
      <c r="A48" s="119">
        <v>40</v>
      </c>
      <c r="B48" s="123" t="s">
        <v>426</v>
      </c>
      <c r="C48" s="378">
        <v>62</v>
      </c>
      <c r="D48" s="378">
        <v>83</v>
      </c>
      <c r="E48" s="379">
        <v>-21</v>
      </c>
      <c r="F48" s="378">
        <v>0</v>
      </c>
      <c r="G48" s="378">
        <v>27</v>
      </c>
      <c r="H48" s="379">
        <v>-27</v>
      </c>
    </row>
    <row r="49" spans="1:8" ht="27.6" customHeight="1" x14ac:dyDescent="0.25">
      <c r="A49" s="119">
        <v>41</v>
      </c>
      <c r="B49" s="123" t="s">
        <v>137</v>
      </c>
      <c r="C49" s="378">
        <v>61</v>
      </c>
      <c r="D49" s="378">
        <v>91</v>
      </c>
      <c r="E49" s="379">
        <v>-30</v>
      </c>
      <c r="F49" s="378">
        <v>6</v>
      </c>
      <c r="G49" s="378">
        <v>8</v>
      </c>
      <c r="H49" s="379">
        <v>-2</v>
      </c>
    </row>
    <row r="50" spans="1:8" ht="27.6" customHeight="1" x14ac:dyDescent="0.25">
      <c r="A50" s="119">
        <v>42</v>
      </c>
      <c r="B50" s="123" t="s">
        <v>150</v>
      </c>
      <c r="C50" s="378">
        <v>58</v>
      </c>
      <c r="D50" s="378">
        <v>103</v>
      </c>
      <c r="E50" s="379">
        <v>-45</v>
      </c>
      <c r="F50" s="378">
        <v>3</v>
      </c>
      <c r="G50" s="378">
        <v>17</v>
      </c>
      <c r="H50" s="379">
        <v>-14</v>
      </c>
    </row>
    <row r="51" spans="1:8" ht="27.6" customHeight="1" x14ac:dyDescent="0.25">
      <c r="A51" s="119">
        <v>43</v>
      </c>
      <c r="B51" s="368" t="s">
        <v>190</v>
      </c>
      <c r="C51" s="378">
        <v>58</v>
      </c>
      <c r="D51" s="378">
        <v>53</v>
      </c>
      <c r="E51" s="379">
        <v>5</v>
      </c>
      <c r="F51" s="378">
        <v>3</v>
      </c>
      <c r="G51" s="378">
        <v>9</v>
      </c>
      <c r="H51" s="379">
        <v>-6</v>
      </c>
    </row>
    <row r="52" spans="1:8" ht="27.6" customHeight="1" x14ac:dyDescent="0.25">
      <c r="A52" s="119">
        <v>44</v>
      </c>
      <c r="B52" s="368" t="s">
        <v>134</v>
      </c>
      <c r="C52" s="378">
        <v>57</v>
      </c>
      <c r="D52" s="378">
        <v>104</v>
      </c>
      <c r="E52" s="379">
        <v>-47</v>
      </c>
      <c r="F52" s="378">
        <v>4</v>
      </c>
      <c r="G52" s="378">
        <v>16</v>
      </c>
      <c r="H52" s="379">
        <v>-12</v>
      </c>
    </row>
    <row r="53" spans="1:8" ht="27.6" customHeight="1" x14ac:dyDescent="0.25">
      <c r="A53" s="119">
        <v>45</v>
      </c>
      <c r="B53" s="368" t="s">
        <v>199</v>
      </c>
      <c r="C53" s="378">
        <v>55</v>
      </c>
      <c r="D53" s="378">
        <v>129</v>
      </c>
      <c r="E53" s="379">
        <v>-74</v>
      </c>
      <c r="F53" s="378">
        <v>0</v>
      </c>
      <c r="G53" s="378">
        <v>53</v>
      </c>
      <c r="H53" s="379">
        <v>-53</v>
      </c>
    </row>
    <row r="54" spans="1:8" ht="27.6" customHeight="1" x14ac:dyDescent="0.25">
      <c r="A54" s="119">
        <v>46</v>
      </c>
      <c r="B54" s="368" t="s">
        <v>139</v>
      </c>
      <c r="C54" s="378">
        <v>53</v>
      </c>
      <c r="D54" s="378">
        <v>63</v>
      </c>
      <c r="E54" s="379">
        <v>-10</v>
      </c>
      <c r="F54" s="378">
        <v>2</v>
      </c>
      <c r="G54" s="378">
        <v>18</v>
      </c>
      <c r="H54" s="379">
        <v>-16</v>
      </c>
    </row>
    <row r="55" spans="1:8" ht="27.6" customHeight="1" x14ac:dyDescent="0.25">
      <c r="A55" s="119">
        <v>47</v>
      </c>
      <c r="B55" s="368" t="s">
        <v>124</v>
      </c>
      <c r="C55" s="378">
        <v>49</v>
      </c>
      <c r="D55" s="378">
        <v>58</v>
      </c>
      <c r="E55" s="379">
        <v>-9</v>
      </c>
      <c r="F55" s="378">
        <v>5</v>
      </c>
      <c r="G55" s="378">
        <v>16</v>
      </c>
      <c r="H55" s="379">
        <v>-11</v>
      </c>
    </row>
    <row r="56" spans="1:8" ht="27.6" customHeight="1" x14ac:dyDescent="0.25">
      <c r="A56" s="119">
        <v>48</v>
      </c>
      <c r="B56" s="368" t="s">
        <v>129</v>
      </c>
      <c r="C56" s="378">
        <v>48</v>
      </c>
      <c r="D56" s="378">
        <v>109</v>
      </c>
      <c r="E56" s="379">
        <v>-61</v>
      </c>
      <c r="F56" s="378">
        <v>2</v>
      </c>
      <c r="G56" s="378">
        <v>13</v>
      </c>
      <c r="H56" s="379">
        <v>-11</v>
      </c>
    </row>
    <row r="57" spans="1:8" ht="27.6" customHeight="1" x14ac:dyDescent="0.25">
      <c r="A57" s="119">
        <v>49</v>
      </c>
      <c r="B57" s="368" t="s">
        <v>428</v>
      </c>
      <c r="C57" s="378">
        <v>48</v>
      </c>
      <c r="D57" s="378">
        <v>78</v>
      </c>
      <c r="E57" s="379">
        <v>-30</v>
      </c>
      <c r="F57" s="378">
        <v>6</v>
      </c>
      <c r="G57" s="378">
        <v>7</v>
      </c>
      <c r="H57" s="379">
        <v>-1</v>
      </c>
    </row>
    <row r="58" spans="1:8" ht="42" customHeight="1" x14ac:dyDescent="0.25">
      <c r="A58" s="119">
        <v>50</v>
      </c>
      <c r="B58" s="368" t="s">
        <v>138</v>
      </c>
      <c r="C58" s="378">
        <v>48</v>
      </c>
      <c r="D58" s="378">
        <v>62</v>
      </c>
      <c r="E58" s="379">
        <v>-14</v>
      </c>
      <c r="F58" s="378">
        <v>5</v>
      </c>
      <c r="G58" s="378">
        <v>13</v>
      </c>
      <c r="H58" s="379">
        <v>-8</v>
      </c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view="pageBreakPreview" zoomScale="90" zoomScaleNormal="100" zoomScaleSheetLayoutView="90" workbookViewId="0">
      <selection activeCell="A10" sqref="A10"/>
    </sheetView>
  </sheetViews>
  <sheetFormatPr defaultColWidth="8.85546875" defaultRowHeight="12.75" x14ac:dyDescent="0.2"/>
  <cols>
    <col min="1" max="1" width="36.85546875" style="130" customWidth="1"/>
    <col min="2" max="2" width="11.7109375" style="140" customWidth="1"/>
    <col min="3" max="3" width="12.85546875" style="140" customWidth="1"/>
    <col min="4" max="4" width="12.5703125" style="141" customWidth="1"/>
    <col min="5" max="5" width="14.140625" style="140" customWidth="1"/>
    <col min="6" max="6" width="14" style="140" customWidth="1"/>
    <col min="7" max="7" width="14.7109375" style="141" customWidth="1"/>
    <col min="8" max="16384" width="8.85546875" style="130"/>
  </cols>
  <sheetData>
    <row r="1" spans="1:7" ht="26.25" customHeight="1" x14ac:dyDescent="0.2">
      <c r="E1" s="440" t="s">
        <v>217</v>
      </c>
      <c r="F1" s="440"/>
      <c r="G1" s="440"/>
    </row>
    <row r="2" spans="1:7" s="128" customFormat="1" ht="22.5" customHeight="1" x14ac:dyDescent="0.3">
      <c r="A2" s="468" t="s">
        <v>100</v>
      </c>
      <c r="B2" s="468"/>
      <c r="C2" s="468"/>
      <c r="D2" s="468"/>
      <c r="E2" s="468"/>
      <c r="F2" s="468"/>
      <c r="G2" s="468"/>
    </row>
    <row r="3" spans="1:7" s="128" customFormat="1" ht="20.25" x14ac:dyDescent="0.3">
      <c r="A3" s="469" t="s">
        <v>145</v>
      </c>
      <c r="B3" s="469"/>
      <c r="C3" s="469"/>
      <c r="D3" s="469"/>
      <c r="E3" s="469"/>
      <c r="F3" s="469"/>
      <c r="G3" s="469"/>
    </row>
    <row r="5" spans="1:7" s="118" customFormat="1" ht="35.450000000000003" customHeight="1" x14ac:dyDescent="0.25">
      <c r="A5" s="470" t="s">
        <v>102</v>
      </c>
      <c r="B5" s="464" t="s">
        <v>519</v>
      </c>
      <c r="C5" s="464"/>
      <c r="D5" s="464"/>
      <c r="E5" s="465" t="s">
        <v>520</v>
      </c>
      <c r="F5" s="465"/>
      <c r="G5" s="465"/>
    </row>
    <row r="6" spans="1:7" s="117" customFormat="1" ht="18.600000000000001" customHeight="1" x14ac:dyDescent="0.25">
      <c r="A6" s="470"/>
      <c r="B6" s="457" t="s">
        <v>15</v>
      </c>
      <c r="C6" s="457" t="s">
        <v>103</v>
      </c>
      <c r="D6" s="457" t="s">
        <v>104</v>
      </c>
      <c r="E6" s="457" t="s">
        <v>105</v>
      </c>
      <c r="F6" s="457" t="s">
        <v>106</v>
      </c>
      <c r="G6" s="457" t="s">
        <v>104</v>
      </c>
    </row>
    <row r="7" spans="1:7" s="117" customFormat="1" ht="52.35" customHeight="1" x14ac:dyDescent="0.25">
      <c r="A7" s="470"/>
      <c r="B7" s="457"/>
      <c r="C7" s="457"/>
      <c r="D7" s="457"/>
      <c r="E7" s="457"/>
      <c r="F7" s="457"/>
      <c r="G7" s="457"/>
    </row>
    <row r="8" spans="1:7" x14ac:dyDescent="0.2">
      <c r="A8" s="131" t="s">
        <v>22</v>
      </c>
      <c r="B8" s="132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</row>
    <row r="9" spans="1:7" ht="38.450000000000003" customHeight="1" x14ac:dyDescent="0.2">
      <c r="A9" s="466" t="s">
        <v>146</v>
      </c>
      <c r="B9" s="467"/>
      <c r="C9" s="467"/>
      <c r="D9" s="467"/>
      <c r="E9" s="467"/>
      <c r="F9" s="467"/>
      <c r="G9" s="467"/>
    </row>
    <row r="10" spans="1:7" ht="25.5" customHeight="1" x14ac:dyDescent="0.2">
      <c r="A10" s="134" t="s">
        <v>128</v>
      </c>
      <c r="B10" s="137">
        <v>98</v>
      </c>
      <c r="C10" s="137">
        <v>238</v>
      </c>
      <c r="D10" s="380">
        <v>-140</v>
      </c>
      <c r="E10" s="381">
        <v>4</v>
      </c>
      <c r="F10" s="137">
        <v>44</v>
      </c>
      <c r="G10" s="380">
        <v>-40</v>
      </c>
    </row>
    <row r="11" spans="1:7" ht="25.5" customHeight="1" x14ac:dyDescent="0.2">
      <c r="A11" s="134" t="s">
        <v>147</v>
      </c>
      <c r="B11" s="137">
        <v>71</v>
      </c>
      <c r="C11" s="137">
        <v>263</v>
      </c>
      <c r="D11" s="380">
        <v>-192</v>
      </c>
      <c r="E11" s="381">
        <v>4</v>
      </c>
      <c r="F11" s="137">
        <v>140</v>
      </c>
      <c r="G11" s="380">
        <v>-136</v>
      </c>
    </row>
    <row r="12" spans="1:7" ht="25.5" customHeight="1" x14ac:dyDescent="0.2">
      <c r="A12" s="134" t="s">
        <v>150</v>
      </c>
      <c r="B12" s="137">
        <v>58</v>
      </c>
      <c r="C12" s="137">
        <v>103</v>
      </c>
      <c r="D12" s="380">
        <v>-45</v>
      </c>
      <c r="E12" s="381">
        <v>3</v>
      </c>
      <c r="F12" s="137">
        <v>17</v>
      </c>
      <c r="G12" s="380">
        <v>-14</v>
      </c>
    </row>
    <row r="13" spans="1:7" ht="25.5" customHeight="1" x14ac:dyDescent="0.2">
      <c r="A13" s="134" t="s">
        <v>199</v>
      </c>
      <c r="B13" s="137">
        <v>55</v>
      </c>
      <c r="C13" s="137">
        <v>129</v>
      </c>
      <c r="D13" s="380">
        <v>-74</v>
      </c>
      <c r="E13" s="381">
        <v>0</v>
      </c>
      <c r="F13" s="137">
        <v>53</v>
      </c>
      <c r="G13" s="380">
        <v>-53</v>
      </c>
    </row>
    <row r="14" spans="1:7" ht="25.5" customHeight="1" x14ac:dyDescent="0.2">
      <c r="A14" s="134" t="s">
        <v>407</v>
      </c>
      <c r="B14" s="137">
        <v>48</v>
      </c>
      <c r="C14" s="137">
        <v>10</v>
      </c>
      <c r="D14" s="380">
        <v>38</v>
      </c>
      <c r="E14" s="381">
        <v>4</v>
      </c>
      <c r="F14" s="137">
        <v>6</v>
      </c>
      <c r="G14" s="380">
        <v>-2</v>
      </c>
    </row>
    <row r="15" spans="1:7" ht="25.5" customHeight="1" x14ac:dyDescent="0.2">
      <c r="A15" s="134" t="s">
        <v>372</v>
      </c>
      <c r="B15" s="137">
        <v>37</v>
      </c>
      <c r="C15" s="137">
        <v>174</v>
      </c>
      <c r="D15" s="380">
        <v>-137</v>
      </c>
      <c r="E15" s="381">
        <v>4</v>
      </c>
      <c r="F15" s="137">
        <v>46</v>
      </c>
      <c r="G15" s="380">
        <v>-42</v>
      </c>
    </row>
    <row r="16" spans="1:7" ht="25.5" customHeight="1" x14ac:dyDescent="0.2">
      <c r="A16" s="134" t="s">
        <v>360</v>
      </c>
      <c r="B16" s="137">
        <v>37</v>
      </c>
      <c r="C16" s="137">
        <v>56</v>
      </c>
      <c r="D16" s="380">
        <v>-19</v>
      </c>
      <c r="E16" s="381">
        <v>0</v>
      </c>
      <c r="F16" s="137">
        <v>32</v>
      </c>
      <c r="G16" s="380">
        <v>-32</v>
      </c>
    </row>
    <row r="17" spans="1:7" ht="25.5" customHeight="1" x14ac:dyDescent="0.2">
      <c r="A17" s="382" t="s">
        <v>149</v>
      </c>
      <c r="B17" s="137">
        <v>33</v>
      </c>
      <c r="C17" s="137">
        <v>38</v>
      </c>
      <c r="D17" s="380">
        <v>-5</v>
      </c>
      <c r="E17" s="381">
        <v>0</v>
      </c>
      <c r="F17" s="137">
        <v>9</v>
      </c>
      <c r="G17" s="380">
        <v>-9</v>
      </c>
    </row>
    <row r="18" spans="1:7" ht="25.5" customHeight="1" x14ac:dyDescent="0.2">
      <c r="A18" s="382" t="s">
        <v>151</v>
      </c>
      <c r="B18" s="137">
        <v>30</v>
      </c>
      <c r="C18" s="137">
        <v>101</v>
      </c>
      <c r="D18" s="380">
        <v>-71</v>
      </c>
      <c r="E18" s="381">
        <v>2</v>
      </c>
      <c r="F18" s="137">
        <v>34</v>
      </c>
      <c r="G18" s="380">
        <v>-32</v>
      </c>
    </row>
    <row r="19" spans="1:7" ht="25.5" customHeight="1" x14ac:dyDescent="0.2">
      <c r="A19" s="382" t="s">
        <v>339</v>
      </c>
      <c r="B19" s="137">
        <v>27</v>
      </c>
      <c r="C19" s="137">
        <v>63</v>
      </c>
      <c r="D19" s="380">
        <v>-36</v>
      </c>
      <c r="E19" s="381">
        <v>1</v>
      </c>
      <c r="F19" s="137">
        <v>31</v>
      </c>
      <c r="G19" s="380">
        <v>-30</v>
      </c>
    </row>
    <row r="20" spans="1:7" ht="27.6" customHeight="1" x14ac:dyDescent="0.2">
      <c r="A20" s="382" t="s">
        <v>152</v>
      </c>
      <c r="B20" s="137">
        <v>24</v>
      </c>
      <c r="C20" s="137">
        <v>42</v>
      </c>
      <c r="D20" s="380">
        <v>-18</v>
      </c>
      <c r="E20" s="381">
        <v>3</v>
      </c>
      <c r="F20" s="137">
        <v>14</v>
      </c>
      <c r="G20" s="380">
        <v>-11</v>
      </c>
    </row>
    <row r="21" spans="1:7" ht="27.6" customHeight="1" x14ac:dyDescent="0.2">
      <c r="A21" s="382" t="s">
        <v>406</v>
      </c>
      <c r="B21" s="137">
        <v>21</v>
      </c>
      <c r="C21" s="137">
        <v>16</v>
      </c>
      <c r="D21" s="380">
        <v>5</v>
      </c>
      <c r="E21" s="381">
        <v>4</v>
      </c>
      <c r="F21" s="137">
        <v>6</v>
      </c>
      <c r="G21" s="380">
        <v>-2</v>
      </c>
    </row>
    <row r="22" spans="1:7" ht="42" customHeight="1" x14ac:dyDescent="0.2">
      <c r="A22" s="382" t="s">
        <v>431</v>
      </c>
      <c r="B22" s="137">
        <v>21</v>
      </c>
      <c r="C22" s="137">
        <v>52</v>
      </c>
      <c r="D22" s="380">
        <v>-31</v>
      </c>
      <c r="E22" s="381">
        <v>1</v>
      </c>
      <c r="F22" s="137">
        <v>23</v>
      </c>
      <c r="G22" s="380">
        <v>-22</v>
      </c>
    </row>
    <row r="23" spans="1:7" ht="25.5" customHeight="1" x14ac:dyDescent="0.2">
      <c r="A23" s="382" t="s">
        <v>481</v>
      </c>
      <c r="B23" s="137">
        <v>20</v>
      </c>
      <c r="C23" s="137">
        <v>7</v>
      </c>
      <c r="D23" s="380">
        <v>13</v>
      </c>
      <c r="E23" s="381">
        <v>5</v>
      </c>
      <c r="F23" s="137">
        <v>2</v>
      </c>
      <c r="G23" s="380">
        <v>3</v>
      </c>
    </row>
    <row r="24" spans="1:7" ht="57" customHeight="1" x14ac:dyDescent="0.2">
      <c r="A24" s="134" t="s">
        <v>430</v>
      </c>
      <c r="B24" s="137">
        <v>20</v>
      </c>
      <c r="C24" s="383">
        <v>18</v>
      </c>
      <c r="D24" s="380">
        <v>2</v>
      </c>
      <c r="E24" s="381">
        <v>0</v>
      </c>
      <c r="F24" s="137">
        <v>4</v>
      </c>
      <c r="G24" s="380">
        <v>-4</v>
      </c>
    </row>
    <row r="25" spans="1:7" ht="38.450000000000003" customHeight="1" x14ac:dyDescent="0.2">
      <c r="A25" s="466" t="s">
        <v>53</v>
      </c>
      <c r="B25" s="467"/>
      <c r="C25" s="467"/>
      <c r="D25" s="467"/>
      <c r="E25" s="467"/>
      <c r="F25" s="467"/>
      <c r="G25" s="467"/>
    </row>
    <row r="26" spans="1:7" ht="39.950000000000003" customHeight="1" x14ac:dyDescent="0.2">
      <c r="A26" s="135" t="s">
        <v>359</v>
      </c>
      <c r="B26" s="142">
        <v>297</v>
      </c>
      <c r="C26" s="142">
        <v>761</v>
      </c>
      <c r="D26" s="380">
        <v>-464</v>
      </c>
      <c r="E26" s="121">
        <v>13</v>
      </c>
      <c r="F26" s="142">
        <v>360</v>
      </c>
      <c r="G26" s="380">
        <v>-347</v>
      </c>
    </row>
    <row r="27" spans="1:7" ht="39.950000000000003" customHeight="1" x14ac:dyDescent="0.2">
      <c r="A27" s="135" t="s">
        <v>424</v>
      </c>
      <c r="B27" s="142">
        <v>262</v>
      </c>
      <c r="C27" s="142">
        <v>286</v>
      </c>
      <c r="D27" s="380">
        <v>-24</v>
      </c>
      <c r="E27" s="121">
        <v>10</v>
      </c>
      <c r="F27" s="142">
        <v>86</v>
      </c>
      <c r="G27" s="380">
        <v>-76</v>
      </c>
    </row>
    <row r="28" spans="1:7" ht="39.950000000000003" customHeight="1" x14ac:dyDescent="0.2">
      <c r="A28" s="135" t="s">
        <v>426</v>
      </c>
      <c r="B28" s="142">
        <v>62</v>
      </c>
      <c r="C28" s="142">
        <v>83</v>
      </c>
      <c r="D28" s="380">
        <v>-21</v>
      </c>
      <c r="E28" s="121">
        <v>0</v>
      </c>
      <c r="F28" s="142">
        <v>27</v>
      </c>
      <c r="G28" s="380">
        <v>-27</v>
      </c>
    </row>
    <row r="29" spans="1:7" ht="25.5" customHeight="1" x14ac:dyDescent="0.2">
      <c r="A29" s="135" t="s">
        <v>144</v>
      </c>
      <c r="B29" s="142">
        <v>43</v>
      </c>
      <c r="C29" s="142">
        <v>72</v>
      </c>
      <c r="D29" s="380">
        <v>-29</v>
      </c>
      <c r="E29" s="121">
        <v>6</v>
      </c>
      <c r="F29" s="142">
        <v>16</v>
      </c>
      <c r="G29" s="380">
        <v>-10</v>
      </c>
    </row>
    <row r="30" spans="1:7" ht="25.5" customHeight="1" x14ac:dyDescent="0.2">
      <c r="A30" s="135" t="s">
        <v>157</v>
      </c>
      <c r="B30" s="142">
        <v>42</v>
      </c>
      <c r="C30" s="142">
        <v>62</v>
      </c>
      <c r="D30" s="380">
        <v>-20</v>
      </c>
      <c r="E30" s="121">
        <v>2</v>
      </c>
      <c r="F30" s="142">
        <v>18</v>
      </c>
      <c r="G30" s="380">
        <v>-16</v>
      </c>
    </row>
    <row r="31" spans="1:7" ht="25.5" customHeight="1" x14ac:dyDescent="0.2">
      <c r="A31" s="135" t="s">
        <v>141</v>
      </c>
      <c r="B31" s="142">
        <v>39</v>
      </c>
      <c r="C31" s="142">
        <v>169</v>
      </c>
      <c r="D31" s="380">
        <v>-130</v>
      </c>
      <c r="E31" s="121">
        <v>1</v>
      </c>
      <c r="F31" s="142">
        <v>45</v>
      </c>
      <c r="G31" s="380">
        <v>-44</v>
      </c>
    </row>
    <row r="32" spans="1:7" ht="25.5" customHeight="1" x14ac:dyDescent="0.2">
      <c r="A32" s="135" t="s">
        <v>155</v>
      </c>
      <c r="B32" s="142">
        <v>32</v>
      </c>
      <c r="C32" s="142">
        <v>74</v>
      </c>
      <c r="D32" s="380">
        <v>-42</v>
      </c>
      <c r="E32" s="121">
        <v>1</v>
      </c>
      <c r="F32" s="142">
        <v>21</v>
      </c>
      <c r="G32" s="380">
        <v>-20</v>
      </c>
    </row>
    <row r="33" spans="1:7" ht="25.5" customHeight="1" x14ac:dyDescent="0.2">
      <c r="A33" s="135" t="s">
        <v>433</v>
      </c>
      <c r="B33" s="142">
        <v>29</v>
      </c>
      <c r="C33" s="142">
        <v>34</v>
      </c>
      <c r="D33" s="380">
        <v>-5</v>
      </c>
      <c r="E33" s="121">
        <v>1</v>
      </c>
      <c r="F33" s="142">
        <v>15</v>
      </c>
      <c r="G33" s="380">
        <v>-14</v>
      </c>
    </row>
    <row r="34" spans="1:7" ht="25.5" customHeight="1" x14ac:dyDescent="0.2">
      <c r="A34" s="135" t="s">
        <v>435</v>
      </c>
      <c r="B34" s="142">
        <v>27</v>
      </c>
      <c r="C34" s="142">
        <v>107</v>
      </c>
      <c r="D34" s="380">
        <v>-80</v>
      </c>
      <c r="E34" s="121">
        <v>2</v>
      </c>
      <c r="F34" s="142">
        <v>32</v>
      </c>
      <c r="G34" s="380">
        <v>-30</v>
      </c>
    </row>
    <row r="35" spans="1:7" ht="39.950000000000003" customHeight="1" x14ac:dyDescent="0.2">
      <c r="A35" s="135" t="s">
        <v>465</v>
      </c>
      <c r="B35" s="142">
        <v>25</v>
      </c>
      <c r="C35" s="142">
        <v>48</v>
      </c>
      <c r="D35" s="380">
        <v>-23</v>
      </c>
      <c r="E35" s="121">
        <v>0</v>
      </c>
      <c r="F35" s="142">
        <v>11</v>
      </c>
      <c r="G35" s="380">
        <v>-11</v>
      </c>
    </row>
    <row r="36" spans="1:7" ht="25.5" customHeight="1" x14ac:dyDescent="0.2">
      <c r="A36" s="135" t="s">
        <v>432</v>
      </c>
      <c r="B36" s="142">
        <v>23</v>
      </c>
      <c r="C36" s="142">
        <v>34</v>
      </c>
      <c r="D36" s="380">
        <v>-11</v>
      </c>
      <c r="E36" s="121">
        <v>4</v>
      </c>
      <c r="F36" s="142">
        <v>9</v>
      </c>
      <c r="G36" s="380">
        <v>-5</v>
      </c>
    </row>
    <row r="37" spans="1:7" ht="25.5" customHeight="1" x14ac:dyDescent="0.2">
      <c r="A37" s="135" t="s">
        <v>436</v>
      </c>
      <c r="B37" s="142">
        <v>23</v>
      </c>
      <c r="C37" s="142">
        <v>6</v>
      </c>
      <c r="D37" s="380">
        <v>17</v>
      </c>
      <c r="E37" s="121">
        <v>1</v>
      </c>
      <c r="F37" s="142">
        <v>1</v>
      </c>
      <c r="G37" s="380">
        <v>0</v>
      </c>
    </row>
    <row r="38" spans="1:7" ht="25.5" customHeight="1" x14ac:dyDescent="0.2">
      <c r="A38" s="135" t="s">
        <v>374</v>
      </c>
      <c r="B38" s="142">
        <v>21</v>
      </c>
      <c r="C38" s="142">
        <v>36</v>
      </c>
      <c r="D38" s="380">
        <v>-15</v>
      </c>
      <c r="E38" s="121">
        <v>0</v>
      </c>
      <c r="F38" s="142">
        <v>9</v>
      </c>
      <c r="G38" s="380">
        <v>-9</v>
      </c>
    </row>
    <row r="39" spans="1:7" ht="25.5" customHeight="1" x14ac:dyDescent="0.2">
      <c r="A39" s="135" t="s">
        <v>393</v>
      </c>
      <c r="B39" s="142">
        <v>19</v>
      </c>
      <c r="C39" s="142">
        <v>16</v>
      </c>
      <c r="D39" s="380">
        <v>3</v>
      </c>
      <c r="E39" s="121">
        <v>6</v>
      </c>
      <c r="F39" s="142">
        <v>2</v>
      </c>
      <c r="G39" s="380">
        <v>4</v>
      </c>
    </row>
    <row r="40" spans="1:7" ht="25.5" customHeight="1" x14ac:dyDescent="0.2">
      <c r="A40" s="135" t="s">
        <v>156</v>
      </c>
      <c r="B40" s="142">
        <v>19</v>
      </c>
      <c r="C40" s="142">
        <v>28</v>
      </c>
      <c r="D40" s="380">
        <v>-9</v>
      </c>
      <c r="E40" s="121">
        <v>1</v>
      </c>
      <c r="F40" s="142">
        <v>11</v>
      </c>
      <c r="G40" s="380">
        <v>-10</v>
      </c>
    </row>
    <row r="41" spans="1:7" ht="38.450000000000003" customHeight="1" x14ac:dyDescent="0.2">
      <c r="A41" s="466" t="s">
        <v>54</v>
      </c>
      <c r="B41" s="467"/>
      <c r="C41" s="467"/>
      <c r="D41" s="467"/>
      <c r="E41" s="467"/>
      <c r="F41" s="467"/>
      <c r="G41" s="467"/>
    </row>
    <row r="42" spans="1:7" ht="25.5" customHeight="1" x14ac:dyDescent="0.2">
      <c r="A42" s="136" t="s">
        <v>115</v>
      </c>
      <c r="B42" s="142">
        <v>262</v>
      </c>
      <c r="C42" s="142">
        <v>631</v>
      </c>
      <c r="D42" s="380">
        <v>-369</v>
      </c>
      <c r="E42" s="121">
        <v>12</v>
      </c>
      <c r="F42" s="142">
        <v>218</v>
      </c>
      <c r="G42" s="380">
        <v>-206</v>
      </c>
    </row>
    <row r="43" spans="1:7" ht="25.5" customHeight="1" x14ac:dyDescent="0.2">
      <c r="A43" s="136" t="s">
        <v>361</v>
      </c>
      <c r="B43" s="142">
        <v>138</v>
      </c>
      <c r="C43" s="142">
        <v>322</v>
      </c>
      <c r="D43" s="380">
        <v>-184</v>
      </c>
      <c r="E43" s="121">
        <v>9</v>
      </c>
      <c r="F43" s="142">
        <v>82</v>
      </c>
      <c r="G43" s="380">
        <v>-73</v>
      </c>
    </row>
    <row r="44" spans="1:7" ht="25.5" customHeight="1" x14ac:dyDescent="0.2">
      <c r="A44" s="136" t="s">
        <v>425</v>
      </c>
      <c r="B44" s="142">
        <v>85</v>
      </c>
      <c r="C44" s="142">
        <v>39</v>
      </c>
      <c r="D44" s="380">
        <v>46</v>
      </c>
      <c r="E44" s="121">
        <v>0</v>
      </c>
      <c r="F44" s="142">
        <v>2</v>
      </c>
      <c r="G44" s="380">
        <v>-2</v>
      </c>
    </row>
    <row r="45" spans="1:7" ht="25.5" customHeight="1" x14ac:dyDescent="0.2">
      <c r="A45" s="136" t="s">
        <v>132</v>
      </c>
      <c r="B45" s="142">
        <v>48</v>
      </c>
      <c r="C45" s="142">
        <v>104</v>
      </c>
      <c r="D45" s="380">
        <v>-56</v>
      </c>
      <c r="E45" s="121">
        <v>2</v>
      </c>
      <c r="F45" s="142">
        <v>32</v>
      </c>
      <c r="G45" s="380">
        <v>-30</v>
      </c>
    </row>
    <row r="46" spans="1:7" ht="25.5" customHeight="1" x14ac:dyDescent="0.2">
      <c r="A46" s="136" t="s">
        <v>159</v>
      </c>
      <c r="B46" s="142">
        <v>43</v>
      </c>
      <c r="C46" s="142">
        <v>75</v>
      </c>
      <c r="D46" s="380">
        <v>-32</v>
      </c>
      <c r="E46" s="121">
        <v>6</v>
      </c>
      <c r="F46" s="142">
        <v>11</v>
      </c>
      <c r="G46" s="380">
        <v>-5</v>
      </c>
    </row>
    <row r="47" spans="1:7" ht="25.5" customHeight="1" x14ac:dyDescent="0.2">
      <c r="A47" s="136" t="s">
        <v>123</v>
      </c>
      <c r="B47" s="142">
        <v>31</v>
      </c>
      <c r="C47" s="142">
        <v>144</v>
      </c>
      <c r="D47" s="380">
        <v>-113</v>
      </c>
      <c r="E47" s="121">
        <v>3</v>
      </c>
      <c r="F47" s="142">
        <v>36</v>
      </c>
      <c r="G47" s="380">
        <v>-33</v>
      </c>
    </row>
    <row r="48" spans="1:7" ht="25.5" customHeight="1" x14ac:dyDescent="0.2">
      <c r="A48" s="136" t="s">
        <v>160</v>
      </c>
      <c r="B48" s="142">
        <v>29</v>
      </c>
      <c r="C48" s="142">
        <v>23</v>
      </c>
      <c r="D48" s="380">
        <v>6</v>
      </c>
      <c r="E48" s="121">
        <v>1</v>
      </c>
      <c r="F48" s="142">
        <v>3</v>
      </c>
      <c r="G48" s="380">
        <v>-2</v>
      </c>
    </row>
    <row r="49" spans="1:7" ht="39.950000000000003" customHeight="1" x14ac:dyDescent="0.2">
      <c r="A49" s="136" t="s">
        <v>449</v>
      </c>
      <c r="B49" s="142">
        <v>28</v>
      </c>
      <c r="C49" s="142">
        <v>23</v>
      </c>
      <c r="D49" s="380">
        <v>5</v>
      </c>
      <c r="E49" s="121">
        <v>3</v>
      </c>
      <c r="F49" s="142">
        <v>4</v>
      </c>
      <c r="G49" s="380">
        <v>-1</v>
      </c>
    </row>
    <row r="50" spans="1:7" ht="25.5" customHeight="1" x14ac:dyDescent="0.2">
      <c r="A50" s="136" t="s">
        <v>158</v>
      </c>
      <c r="B50" s="142">
        <v>28</v>
      </c>
      <c r="C50" s="142">
        <v>88</v>
      </c>
      <c r="D50" s="380">
        <v>-60</v>
      </c>
      <c r="E50" s="121">
        <v>1</v>
      </c>
      <c r="F50" s="142">
        <v>16</v>
      </c>
      <c r="G50" s="380">
        <v>-15</v>
      </c>
    </row>
    <row r="51" spans="1:7" s="158" customFormat="1" ht="27.6" customHeight="1" x14ac:dyDescent="0.2">
      <c r="A51" s="155" t="s">
        <v>162</v>
      </c>
      <c r="B51" s="156">
        <v>22</v>
      </c>
      <c r="C51" s="156">
        <v>19</v>
      </c>
      <c r="D51" s="380">
        <v>3</v>
      </c>
      <c r="E51" s="157">
        <v>4</v>
      </c>
      <c r="F51" s="156">
        <v>8</v>
      </c>
      <c r="G51" s="380">
        <v>-4</v>
      </c>
    </row>
    <row r="52" spans="1:7" ht="25.5" customHeight="1" x14ac:dyDescent="0.2">
      <c r="A52" s="136" t="s">
        <v>161</v>
      </c>
      <c r="B52" s="142">
        <v>19</v>
      </c>
      <c r="C52" s="142">
        <v>106</v>
      </c>
      <c r="D52" s="380">
        <v>-87</v>
      </c>
      <c r="E52" s="121">
        <v>2</v>
      </c>
      <c r="F52" s="142">
        <v>18</v>
      </c>
      <c r="G52" s="380">
        <v>-16</v>
      </c>
    </row>
    <row r="53" spans="1:7" ht="27.6" customHeight="1" x14ac:dyDescent="0.2">
      <c r="A53" s="136" t="s">
        <v>437</v>
      </c>
      <c r="B53" s="142">
        <v>17</v>
      </c>
      <c r="C53" s="142">
        <v>13</v>
      </c>
      <c r="D53" s="380">
        <v>4</v>
      </c>
      <c r="E53" s="121">
        <v>2</v>
      </c>
      <c r="F53" s="142">
        <v>3</v>
      </c>
      <c r="G53" s="380">
        <v>-1</v>
      </c>
    </row>
    <row r="54" spans="1:7" ht="39.950000000000003" customHeight="1" x14ac:dyDescent="0.2">
      <c r="A54" s="136" t="s">
        <v>415</v>
      </c>
      <c r="B54" s="142">
        <v>16</v>
      </c>
      <c r="C54" s="142">
        <v>16</v>
      </c>
      <c r="D54" s="380">
        <v>0</v>
      </c>
      <c r="E54" s="121">
        <v>0</v>
      </c>
      <c r="F54" s="142">
        <v>2</v>
      </c>
      <c r="G54" s="380">
        <v>-2</v>
      </c>
    </row>
    <row r="55" spans="1:7" ht="42" customHeight="1" x14ac:dyDescent="0.2">
      <c r="A55" s="136" t="s">
        <v>539</v>
      </c>
      <c r="B55" s="142">
        <v>16</v>
      </c>
      <c r="C55" s="142">
        <v>9</v>
      </c>
      <c r="D55" s="380">
        <v>7</v>
      </c>
      <c r="E55" s="121">
        <v>0</v>
      </c>
      <c r="F55" s="142">
        <v>0</v>
      </c>
      <c r="G55" s="380">
        <v>0</v>
      </c>
    </row>
    <row r="56" spans="1:7" ht="25.5" customHeight="1" x14ac:dyDescent="0.2">
      <c r="A56" s="136" t="s">
        <v>203</v>
      </c>
      <c r="B56" s="142">
        <v>14</v>
      </c>
      <c r="C56" s="142">
        <v>55</v>
      </c>
      <c r="D56" s="380">
        <v>-41</v>
      </c>
      <c r="E56" s="121">
        <v>1</v>
      </c>
      <c r="F56" s="142">
        <v>19</v>
      </c>
      <c r="G56" s="380">
        <v>-18</v>
      </c>
    </row>
    <row r="57" spans="1:7" ht="38.450000000000003" customHeight="1" x14ac:dyDescent="0.2">
      <c r="A57" s="466" t="s">
        <v>55</v>
      </c>
      <c r="B57" s="467"/>
      <c r="C57" s="467"/>
      <c r="D57" s="467"/>
      <c r="E57" s="467"/>
      <c r="F57" s="467"/>
      <c r="G57" s="467"/>
    </row>
    <row r="58" spans="1:7" ht="25.5" customHeight="1" x14ac:dyDescent="0.2">
      <c r="A58" s="135" t="s">
        <v>133</v>
      </c>
      <c r="B58" s="142">
        <v>109</v>
      </c>
      <c r="C58" s="142">
        <v>187</v>
      </c>
      <c r="D58" s="380">
        <v>-78</v>
      </c>
      <c r="E58" s="121">
        <v>2</v>
      </c>
      <c r="F58" s="142">
        <v>59</v>
      </c>
      <c r="G58" s="380">
        <v>-57</v>
      </c>
    </row>
    <row r="59" spans="1:7" ht="25.5" customHeight="1" x14ac:dyDescent="0.2">
      <c r="A59" s="135" t="s">
        <v>127</v>
      </c>
      <c r="B59" s="142">
        <v>82</v>
      </c>
      <c r="C59" s="142">
        <v>213</v>
      </c>
      <c r="D59" s="380">
        <v>-131</v>
      </c>
      <c r="E59" s="121">
        <v>9</v>
      </c>
      <c r="F59" s="142">
        <v>24</v>
      </c>
      <c r="G59" s="380">
        <v>-15</v>
      </c>
    </row>
    <row r="60" spans="1:7" ht="25.5" customHeight="1" x14ac:dyDescent="0.2">
      <c r="A60" s="135" t="s">
        <v>169</v>
      </c>
      <c r="B60" s="142">
        <v>63</v>
      </c>
      <c r="C60" s="142">
        <v>88</v>
      </c>
      <c r="D60" s="380">
        <v>-25</v>
      </c>
      <c r="E60" s="121">
        <v>0</v>
      </c>
      <c r="F60" s="142">
        <v>35</v>
      </c>
      <c r="G60" s="380">
        <v>-35</v>
      </c>
    </row>
    <row r="61" spans="1:7" ht="25.5" customHeight="1" x14ac:dyDescent="0.2">
      <c r="A61" s="135" t="s">
        <v>438</v>
      </c>
      <c r="B61" s="137">
        <v>63</v>
      </c>
      <c r="C61" s="142">
        <v>152</v>
      </c>
      <c r="D61" s="380">
        <v>-89</v>
      </c>
      <c r="E61" s="121">
        <v>19</v>
      </c>
      <c r="F61" s="142">
        <v>54</v>
      </c>
      <c r="G61" s="380">
        <v>-35</v>
      </c>
    </row>
    <row r="62" spans="1:7" ht="25.5" customHeight="1" x14ac:dyDescent="0.2">
      <c r="A62" s="135" t="s">
        <v>439</v>
      </c>
      <c r="B62" s="142">
        <v>37</v>
      </c>
      <c r="C62" s="142">
        <v>78</v>
      </c>
      <c r="D62" s="380">
        <v>-41</v>
      </c>
      <c r="E62" s="121">
        <v>0</v>
      </c>
      <c r="F62" s="142">
        <v>21</v>
      </c>
      <c r="G62" s="380">
        <v>-21</v>
      </c>
    </row>
    <row r="63" spans="1:7" ht="25.5" customHeight="1" x14ac:dyDescent="0.2">
      <c r="A63" s="135" t="s">
        <v>170</v>
      </c>
      <c r="B63" s="142">
        <v>28</v>
      </c>
      <c r="C63" s="142">
        <v>110</v>
      </c>
      <c r="D63" s="380">
        <v>-82</v>
      </c>
      <c r="E63" s="121">
        <v>1</v>
      </c>
      <c r="F63" s="142">
        <v>37</v>
      </c>
      <c r="G63" s="380">
        <v>-36</v>
      </c>
    </row>
    <row r="64" spans="1:7" ht="25.5" customHeight="1" x14ac:dyDescent="0.2">
      <c r="A64" s="135" t="s">
        <v>168</v>
      </c>
      <c r="B64" s="142">
        <v>25</v>
      </c>
      <c r="C64" s="142">
        <v>120</v>
      </c>
      <c r="D64" s="380">
        <v>-95</v>
      </c>
      <c r="E64" s="121">
        <v>0</v>
      </c>
      <c r="F64" s="142">
        <v>27</v>
      </c>
      <c r="G64" s="380">
        <v>-27</v>
      </c>
    </row>
    <row r="65" spans="1:7" ht="39.950000000000003" customHeight="1" x14ac:dyDescent="0.2">
      <c r="A65" s="135" t="s">
        <v>171</v>
      </c>
      <c r="B65" s="142">
        <v>15</v>
      </c>
      <c r="C65" s="142">
        <v>57</v>
      </c>
      <c r="D65" s="380">
        <v>-42</v>
      </c>
      <c r="E65" s="121">
        <v>0</v>
      </c>
      <c r="F65" s="142">
        <v>18</v>
      </c>
      <c r="G65" s="380">
        <v>-18</v>
      </c>
    </row>
    <row r="66" spans="1:7" ht="25.5" customHeight="1" x14ac:dyDescent="0.2">
      <c r="A66" s="135" t="s">
        <v>167</v>
      </c>
      <c r="B66" s="142">
        <v>14</v>
      </c>
      <c r="C66" s="142">
        <v>59</v>
      </c>
      <c r="D66" s="380">
        <v>-45</v>
      </c>
      <c r="E66" s="121">
        <v>0</v>
      </c>
      <c r="F66" s="142">
        <v>25</v>
      </c>
      <c r="G66" s="380">
        <v>-25</v>
      </c>
    </row>
    <row r="67" spans="1:7" ht="25.5" customHeight="1" x14ac:dyDescent="0.2">
      <c r="A67" s="135" t="s">
        <v>440</v>
      </c>
      <c r="B67" s="142">
        <v>13</v>
      </c>
      <c r="C67" s="142">
        <v>45</v>
      </c>
      <c r="D67" s="380">
        <v>-32</v>
      </c>
      <c r="E67" s="121">
        <v>0</v>
      </c>
      <c r="F67" s="142">
        <v>9</v>
      </c>
      <c r="G67" s="380">
        <v>-9</v>
      </c>
    </row>
    <row r="68" spans="1:7" ht="25.5" customHeight="1" x14ac:dyDescent="0.2">
      <c r="A68" s="135" t="s">
        <v>172</v>
      </c>
      <c r="B68" s="142">
        <v>11</v>
      </c>
      <c r="C68" s="142">
        <v>24</v>
      </c>
      <c r="D68" s="380">
        <v>-13</v>
      </c>
      <c r="E68" s="121">
        <v>0</v>
      </c>
      <c r="F68" s="142">
        <v>9</v>
      </c>
      <c r="G68" s="380">
        <v>-9</v>
      </c>
    </row>
    <row r="69" spans="1:7" ht="25.5" customHeight="1" x14ac:dyDescent="0.2">
      <c r="A69" s="135" t="s">
        <v>166</v>
      </c>
      <c r="B69" s="142">
        <v>11</v>
      </c>
      <c r="C69" s="142">
        <v>52</v>
      </c>
      <c r="D69" s="380">
        <v>-41</v>
      </c>
      <c r="E69" s="121">
        <v>3</v>
      </c>
      <c r="F69" s="142">
        <v>14</v>
      </c>
      <c r="G69" s="380">
        <v>-11</v>
      </c>
    </row>
    <row r="70" spans="1:7" ht="42" customHeight="1" x14ac:dyDescent="0.2">
      <c r="A70" s="135" t="s">
        <v>362</v>
      </c>
      <c r="B70" s="142">
        <v>10</v>
      </c>
      <c r="C70" s="142">
        <v>21</v>
      </c>
      <c r="D70" s="380">
        <v>-11</v>
      </c>
      <c r="E70" s="121">
        <v>0</v>
      </c>
      <c r="F70" s="142">
        <v>9</v>
      </c>
      <c r="G70" s="380">
        <v>-9</v>
      </c>
    </row>
    <row r="71" spans="1:7" ht="27.6" customHeight="1" x14ac:dyDescent="0.2">
      <c r="A71" s="135" t="s">
        <v>408</v>
      </c>
      <c r="B71" s="142">
        <v>9</v>
      </c>
      <c r="C71" s="142">
        <v>5</v>
      </c>
      <c r="D71" s="380">
        <v>4</v>
      </c>
      <c r="E71" s="121">
        <v>0</v>
      </c>
      <c r="F71" s="142">
        <v>1</v>
      </c>
      <c r="G71" s="380">
        <v>-1</v>
      </c>
    </row>
    <row r="72" spans="1:7" ht="25.5" customHeight="1" x14ac:dyDescent="0.2">
      <c r="A72" s="135" t="s">
        <v>495</v>
      </c>
      <c r="B72" s="142">
        <v>6</v>
      </c>
      <c r="C72" s="142">
        <v>16</v>
      </c>
      <c r="D72" s="380">
        <v>-10</v>
      </c>
      <c r="E72" s="121">
        <v>0</v>
      </c>
      <c r="F72" s="142">
        <v>6</v>
      </c>
      <c r="G72" s="380">
        <v>-6</v>
      </c>
    </row>
    <row r="73" spans="1:7" ht="38.450000000000003" customHeight="1" x14ac:dyDescent="0.2">
      <c r="A73" s="466" t="s">
        <v>56</v>
      </c>
      <c r="B73" s="467"/>
      <c r="C73" s="467"/>
      <c r="D73" s="467"/>
      <c r="E73" s="467"/>
      <c r="F73" s="467"/>
      <c r="G73" s="467"/>
    </row>
    <row r="74" spans="1:7" ht="25.5" customHeight="1" x14ac:dyDescent="0.2">
      <c r="A74" s="135" t="s">
        <v>110</v>
      </c>
      <c r="B74" s="142">
        <v>457</v>
      </c>
      <c r="C74" s="142">
        <v>1083</v>
      </c>
      <c r="D74" s="380">
        <v>-626</v>
      </c>
      <c r="E74" s="121">
        <v>31</v>
      </c>
      <c r="F74" s="142">
        <v>231</v>
      </c>
      <c r="G74" s="380">
        <v>-200</v>
      </c>
    </row>
    <row r="75" spans="1:7" ht="25.5" customHeight="1" x14ac:dyDescent="0.2">
      <c r="A75" s="135" t="s">
        <v>112</v>
      </c>
      <c r="B75" s="142">
        <v>330</v>
      </c>
      <c r="C75" s="142">
        <v>558</v>
      </c>
      <c r="D75" s="380">
        <v>-228</v>
      </c>
      <c r="E75" s="121">
        <v>25</v>
      </c>
      <c r="F75" s="142">
        <v>96</v>
      </c>
      <c r="G75" s="380">
        <v>-71</v>
      </c>
    </row>
    <row r="76" spans="1:7" ht="25.5" customHeight="1" x14ac:dyDescent="0.2">
      <c r="A76" s="135" t="s">
        <v>116</v>
      </c>
      <c r="B76" s="142">
        <v>192</v>
      </c>
      <c r="C76" s="142">
        <v>791</v>
      </c>
      <c r="D76" s="380">
        <v>-599</v>
      </c>
      <c r="E76" s="121">
        <v>7</v>
      </c>
      <c r="F76" s="142">
        <v>148</v>
      </c>
      <c r="G76" s="380">
        <v>-141</v>
      </c>
    </row>
    <row r="77" spans="1:7" ht="25.5" customHeight="1" x14ac:dyDescent="0.2">
      <c r="A77" s="135" t="s">
        <v>363</v>
      </c>
      <c r="B77" s="142">
        <v>159</v>
      </c>
      <c r="C77" s="142">
        <v>432</v>
      </c>
      <c r="D77" s="380">
        <v>-273</v>
      </c>
      <c r="E77" s="121">
        <v>8</v>
      </c>
      <c r="F77" s="142">
        <v>82</v>
      </c>
      <c r="G77" s="380">
        <v>-74</v>
      </c>
    </row>
    <row r="78" spans="1:7" ht="25.5" customHeight="1" x14ac:dyDescent="0.2">
      <c r="A78" s="135" t="s">
        <v>117</v>
      </c>
      <c r="B78" s="142">
        <v>103</v>
      </c>
      <c r="C78" s="142">
        <v>317</v>
      </c>
      <c r="D78" s="380">
        <v>-214</v>
      </c>
      <c r="E78" s="121">
        <v>6</v>
      </c>
      <c r="F78" s="142">
        <v>62</v>
      </c>
      <c r="G78" s="380">
        <v>-56</v>
      </c>
    </row>
    <row r="79" spans="1:7" ht="25.5" customHeight="1" x14ac:dyDescent="0.2">
      <c r="A79" s="135" t="s">
        <v>130</v>
      </c>
      <c r="B79" s="142">
        <v>89</v>
      </c>
      <c r="C79" s="142">
        <v>107</v>
      </c>
      <c r="D79" s="380">
        <v>-18</v>
      </c>
      <c r="E79" s="121">
        <v>9</v>
      </c>
      <c r="F79" s="142">
        <v>20</v>
      </c>
      <c r="G79" s="380">
        <v>-11</v>
      </c>
    </row>
    <row r="80" spans="1:7" ht="25.5" customHeight="1" x14ac:dyDescent="0.2">
      <c r="A80" s="135" t="s">
        <v>173</v>
      </c>
      <c r="B80" s="142">
        <v>81</v>
      </c>
      <c r="C80" s="142">
        <v>174</v>
      </c>
      <c r="D80" s="380">
        <v>-93</v>
      </c>
      <c r="E80" s="121">
        <v>0</v>
      </c>
      <c r="F80" s="142">
        <v>48</v>
      </c>
      <c r="G80" s="380">
        <v>-48</v>
      </c>
    </row>
    <row r="81" spans="1:7" ht="88.5" customHeight="1" x14ac:dyDescent="0.2">
      <c r="A81" s="135" t="s">
        <v>429</v>
      </c>
      <c r="B81" s="142">
        <v>66</v>
      </c>
      <c r="C81" s="142">
        <v>220</v>
      </c>
      <c r="D81" s="380">
        <v>-154</v>
      </c>
      <c r="E81" s="121">
        <v>3</v>
      </c>
      <c r="F81" s="142">
        <v>57</v>
      </c>
      <c r="G81" s="380">
        <v>-54</v>
      </c>
    </row>
    <row r="82" spans="1:7" ht="25.5" customHeight="1" x14ac:dyDescent="0.2">
      <c r="A82" s="135" t="s">
        <v>137</v>
      </c>
      <c r="B82" s="142">
        <v>61</v>
      </c>
      <c r="C82" s="142">
        <v>91</v>
      </c>
      <c r="D82" s="380">
        <v>-30</v>
      </c>
      <c r="E82" s="121">
        <v>6</v>
      </c>
      <c r="F82" s="142">
        <v>8</v>
      </c>
      <c r="G82" s="380">
        <v>-2</v>
      </c>
    </row>
    <row r="83" spans="1:7" ht="25.5" customHeight="1" x14ac:dyDescent="0.2">
      <c r="A83" s="135" t="s">
        <v>131</v>
      </c>
      <c r="B83" s="142">
        <v>47</v>
      </c>
      <c r="C83" s="142">
        <v>113</v>
      </c>
      <c r="D83" s="380">
        <v>-66</v>
      </c>
      <c r="E83" s="121">
        <v>0</v>
      </c>
      <c r="F83" s="142">
        <v>37</v>
      </c>
      <c r="G83" s="380">
        <v>-37</v>
      </c>
    </row>
    <row r="84" spans="1:7" ht="25.5" customHeight="1" x14ac:dyDescent="0.2">
      <c r="A84" s="135" t="s">
        <v>174</v>
      </c>
      <c r="B84" s="142">
        <v>37</v>
      </c>
      <c r="C84" s="142">
        <v>108</v>
      </c>
      <c r="D84" s="380">
        <v>-71</v>
      </c>
      <c r="E84" s="121">
        <v>6</v>
      </c>
      <c r="F84" s="142">
        <v>21</v>
      </c>
      <c r="G84" s="380">
        <v>-15</v>
      </c>
    </row>
    <row r="85" spans="1:7" ht="39.950000000000003" customHeight="1" x14ac:dyDescent="0.2">
      <c r="A85" s="135" t="s">
        <v>441</v>
      </c>
      <c r="B85" s="142">
        <v>18</v>
      </c>
      <c r="C85" s="142">
        <v>6</v>
      </c>
      <c r="D85" s="380">
        <v>12</v>
      </c>
      <c r="E85" s="121">
        <v>0</v>
      </c>
      <c r="F85" s="142">
        <v>3</v>
      </c>
      <c r="G85" s="380">
        <v>-3</v>
      </c>
    </row>
    <row r="86" spans="1:7" ht="39.950000000000003" customHeight="1" x14ac:dyDescent="0.2">
      <c r="A86" s="135" t="s">
        <v>442</v>
      </c>
      <c r="B86" s="142">
        <v>16</v>
      </c>
      <c r="C86" s="142">
        <v>1</v>
      </c>
      <c r="D86" s="380">
        <v>15</v>
      </c>
      <c r="E86" s="121">
        <v>3</v>
      </c>
      <c r="F86" s="142">
        <v>0</v>
      </c>
      <c r="G86" s="380">
        <v>3</v>
      </c>
    </row>
    <row r="87" spans="1:7" ht="25.5" customHeight="1" x14ac:dyDescent="0.2">
      <c r="A87" s="135" t="s">
        <v>443</v>
      </c>
      <c r="B87" s="142">
        <v>15</v>
      </c>
      <c r="C87" s="142">
        <v>8</v>
      </c>
      <c r="D87" s="380">
        <v>7</v>
      </c>
      <c r="E87" s="121">
        <v>4</v>
      </c>
      <c r="F87" s="142">
        <v>2</v>
      </c>
      <c r="G87" s="380">
        <v>2</v>
      </c>
    </row>
    <row r="88" spans="1:7" ht="25.5" customHeight="1" x14ac:dyDescent="0.2">
      <c r="A88" s="135" t="s">
        <v>338</v>
      </c>
      <c r="B88" s="142">
        <v>13</v>
      </c>
      <c r="C88" s="142">
        <v>11</v>
      </c>
      <c r="D88" s="380">
        <v>2</v>
      </c>
      <c r="E88" s="121">
        <v>0</v>
      </c>
      <c r="F88" s="142">
        <v>0</v>
      </c>
      <c r="G88" s="380">
        <v>0</v>
      </c>
    </row>
    <row r="89" spans="1:7" ht="38.450000000000003" customHeight="1" x14ac:dyDescent="0.2">
      <c r="A89" s="466" t="s">
        <v>175</v>
      </c>
      <c r="B89" s="467"/>
      <c r="C89" s="467"/>
      <c r="D89" s="467"/>
      <c r="E89" s="467"/>
      <c r="F89" s="467"/>
      <c r="G89" s="467"/>
    </row>
    <row r="90" spans="1:7" ht="25.5" customHeight="1" x14ac:dyDescent="0.2">
      <c r="A90" s="135" t="s">
        <v>176</v>
      </c>
      <c r="B90" s="142">
        <v>35</v>
      </c>
      <c r="C90" s="142">
        <v>28</v>
      </c>
      <c r="D90" s="380">
        <v>7</v>
      </c>
      <c r="E90" s="121">
        <v>0</v>
      </c>
      <c r="F90" s="142">
        <v>7</v>
      </c>
      <c r="G90" s="380">
        <v>-7</v>
      </c>
    </row>
    <row r="91" spans="1:7" ht="25.5" customHeight="1" x14ac:dyDescent="0.2">
      <c r="A91" s="135" t="s">
        <v>179</v>
      </c>
      <c r="B91" s="142">
        <v>35</v>
      </c>
      <c r="C91" s="142">
        <v>64</v>
      </c>
      <c r="D91" s="380">
        <v>-29</v>
      </c>
      <c r="E91" s="121">
        <v>0</v>
      </c>
      <c r="F91" s="142">
        <v>29</v>
      </c>
      <c r="G91" s="380">
        <v>-29</v>
      </c>
    </row>
    <row r="92" spans="1:7" ht="42" customHeight="1" x14ac:dyDescent="0.2">
      <c r="A92" s="135" t="s">
        <v>444</v>
      </c>
      <c r="B92" s="142">
        <v>14</v>
      </c>
      <c r="C92" s="142">
        <v>45</v>
      </c>
      <c r="D92" s="380">
        <v>-31</v>
      </c>
      <c r="E92" s="121">
        <v>0</v>
      </c>
      <c r="F92" s="142">
        <v>11</v>
      </c>
      <c r="G92" s="380">
        <v>-11</v>
      </c>
    </row>
    <row r="93" spans="1:7" ht="27.6" customHeight="1" x14ac:dyDescent="0.2">
      <c r="A93" s="135" t="s">
        <v>185</v>
      </c>
      <c r="B93" s="142">
        <v>14</v>
      </c>
      <c r="C93" s="154">
        <v>36</v>
      </c>
      <c r="D93" s="380">
        <v>-22</v>
      </c>
      <c r="E93" s="121">
        <v>0</v>
      </c>
      <c r="F93" s="142">
        <v>8</v>
      </c>
      <c r="G93" s="380">
        <v>-8</v>
      </c>
    </row>
    <row r="94" spans="1:7" ht="39.950000000000003" customHeight="1" x14ac:dyDescent="0.2">
      <c r="A94" s="135" t="s">
        <v>445</v>
      </c>
      <c r="B94" s="142">
        <v>13</v>
      </c>
      <c r="C94" s="142">
        <v>20</v>
      </c>
      <c r="D94" s="380">
        <v>-7</v>
      </c>
      <c r="E94" s="121">
        <v>0</v>
      </c>
      <c r="F94" s="142">
        <v>3</v>
      </c>
      <c r="G94" s="380">
        <v>-3</v>
      </c>
    </row>
    <row r="95" spans="1:7" ht="25.5" customHeight="1" x14ac:dyDescent="0.2">
      <c r="A95" s="135" t="s">
        <v>411</v>
      </c>
      <c r="B95" s="142">
        <v>11</v>
      </c>
      <c r="C95" s="142">
        <v>3</v>
      </c>
      <c r="D95" s="380">
        <v>8</v>
      </c>
      <c r="E95" s="121">
        <v>5</v>
      </c>
      <c r="F95" s="142">
        <v>0</v>
      </c>
      <c r="G95" s="380">
        <v>5</v>
      </c>
    </row>
    <row r="96" spans="1:7" ht="25.5" customHeight="1" x14ac:dyDescent="0.2">
      <c r="A96" s="135" t="s">
        <v>182</v>
      </c>
      <c r="B96" s="142">
        <v>9</v>
      </c>
      <c r="C96" s="142">
        <v>13</v>
      </c>
      <c r="D96" s="380">
        <v>-4</v>
      </c>
      <c r="E96" s="121">
        <v>0</v>
      </c>
      <c r="F96" s="142">
        <v>3</v>
      </c>
      <c r="G96" s="380">
        <v>-3</v>
      </c>
    </row>
    <row r="97" spans="1:7" ht="27.6" customHeight="1" x14ac:dyDescent="0.2">
      <c r="A97" s="135" t="s">
        <v>180</v>
      </c>
      <c r="B97" s="142">
        <v>9</v>
      </c>
      <c r="C97" s="142">
        <v>18</v>
      </c>
      <c r="D97" s="380">
        <v>-9</v>
      </c>
      <c r="E97" s="121">
        <v>0</v>
      </c>
      <c r="F97" s="142">
        <v>4</v>
      </c>
      <c r="G97" s="380">
        <v>-4</v>
      </c>
    </row>
    <row r="98" spans="1:7" ht="27.6" customHeight="1" x14ac:dyDescent="0.2">
      <c r="A98" s="135" t="s">
        <v>296</v>
      </c>
      <c r="B98" s="142">
        <v>9</v>
      </c>
      <c r="C98" s="142">
        <v>13</v>
      </c>
      <c r="D98" s="380">
        <v>-4</v>
      </c>
      <c r="E98" s="121">
        <v>1</v>
      </c>
      <c r="F98" s="142">
        <v>2</v>
      </c>
      <c r="G98" s="380">
        <v>-1</v>
      </c>
    </row>
    <row r="99" spans="1:7" ht="42" customHeight="1" x14ac:dyDescent="0.2">
      <c r="A99" s="135" t="s">
        <v>446</v>
      </c>
      <c r="B99" s="142">
        <v>8</v>
      </c>
      <c r="C99" s="142">
        <v>9</v>
      </c>
      <c r="D99" s="380">
        <v>-1</v>
      </c>
      <c r="E99" s="121">
        <v>1</v>
      </c>
      <c r="F99" s="142">
        <v>0</v>
      </c>
      <c r="G99" s="380">
        <v>1</v>
      </c>
    </row>
    <row r="100" spans="1:7" ht="27.6" customHeight="1" x14ac:dyDescent="0.2">
      <c r="A100" s="135" t="s">
        <v>181</v>
      </c>
      <c r="B100" s="142">
        <v>8</v>
      </c>
      <c r="C100" s="142">
        <v>21</v>
      </c>
      <c r="D100" s="380">
        <v>-13</v>
      </c>
      <c r="E100" s="121">
        <v>2</v>
      </c>
      <c r="F100" s="142">
        <v>5</v>
      </c>
      <c r="G100" s="380">
        <v>-3</v>
      </c>
    </row>
    <row r="101" spans="1:7" ht="70.5" customHeight="1" x14ac:dyDescent="0.2">
      <c r="A101" s="135" t="s">
        <v>447</v>
      </c>
      <c r="B101" s="142">
        <v>6</v>
      </c>
      <c r="C101" s="142">
        <v>9</v>
      </c>
      <c r="D101" s="380">
        <v>-3</v>
      </c>
      <c r="E101" s="121">
        <v>0</v>
      </c>
      <c r="F101" s="142">
        <v>2</v>
      </c>
      <c r="G101" s="380">
        <v>-2</v>
      </c>
    </row>
    <row r="102" spans="1:7" ht="25.5" customHeight="1" x14ac:dyDescent="0.2">
      <c r="A102" s="135" t="s">
        <v>409</v>
      </c>
      <c r="B102" s="142">
        <v>5</v>
      </c>
      <c r="C102" s="142">
        <v>5</v>
      </c>
      <c r="D102" s="380">
        <v>0</v>
      </c>
      <c r="E102" s="121">
        <v>0</v>
      </c>
      <c r="F102" s="142">
        <v>3</v>
      </c>
      <c r="G102" s="380">
        <v>-3</v>
      </c>
    </row>
    <row r="103" spans="1:7" ht="25.5" customHeight="1" x14ac:dyDescent="0.2">
      <c r="A103" s="135" t="s">
        <v>184</v>
      </c>
      <c r="B103" s="142">
        <v>4</v>
      </c>
      <c r="C103" s="142">
        <v>14</v>
      </c>
      <c r="D103" s="380">
        <v>-10</v>
      </c>
      <c r="E103" s="121">
        <v>1</v>
      </c>
      <c r="F103" s="142">
        <v>5</v>
      </c>
      <c r="G103" s="380">
        <v>-4</v>
      </c>
    </row>
    <row r="104" spans="1:7" ht="25.5" customHeight="1" x14ac:dyDescent="0.2">
      <c r="A104" s="135" t="s">
        <v>178</v>
      </c>
      <c r="B104" s="142">
        <v>4</v>
      </c>
      <c r="C104" s="142">
        <v>19</v>
      </c>
      <c r="D104" s="380">
        <v>-15</v>
      </c>
      <c r="E104" s="121">
        <v>0</v>
      </c>
      <c r="F104" s="142">
        <v>3</v>
      </c>
      <c r="G104" s="380">
        <v>-3</v>
      </c>
    </row>
    <row r="105" spans="1:7" ht="38.450000000000003" customHeight="1" x14ac:dyDescent="0.2">
      <c r="A105" s="466" t="s">
        <v>58</v>
      </c>
      <c r="B105" s="467"/>
      <c r="C105" s="467"/>
      <c r="D105" s="467"/>
      <c r="E105" s="467"/>
      <c r="F105" s="467"/>
      <c r="G105" s="467"/>
    </row>
    <row r="106" spans="1:7" ht="25.5" customHeight="1" x14ac:dyDescent="0.2">
      <c r="A106" s="135" t="s">
        <v>121</v>
      </c>
      <c r="B106" s="142">
        <v>113</v>
      </c>
      <c r="C106" s="142">
        <v>200</v>
      </c>
      <c r="D106" s="380">
        <v>-87</v>
      </c>
      <c r="E106" s="121">
        <v>6</v>
      </c>
      <c r="F106" s="142">
        <v>27</v>
      </c>
      <c r="G106" s="380">
        <v>-21</v>
      </c>
    </row>
    <row r="107" spans="1:7" ht="25.5" customHeight="1" x14ac:dyDescent="0.2">
      <c r="A107" s="135" t="s">
        <v>118</v>
      </c>
      <c r="B107" s="142">
        <v>85</v>
      </c>
      <c r="C107" s="142">
        <v>160</v>
      </c>
      <c r="D107" s="380">
        <v>-75</v>
      </c>
      <c r="E107" s="121">
        <v>16</v>
      </c>
      <c r="F107" s="142">
        <v>21</v>
      </c>
      <c r="G107" s="380">
        <v>-5</v>
      </c>
    </row>
    <row r="108" spans="1:7" ht="39.950000000000003" customHeight="1" x14ac:dyDescent="0.2">
      <c r="A108" s="134" t="s">
        <v>126</v>
      </c>
      <c r="B108" s="142">
        <v>82</v>
      </c>
      <c r="C108" s="142">
        <v>45</v>
      </c>
      <c r="D108" s="380">
        <v>37</v>
      </c>
      <c r="E108" s="121">
        <v>10</v>
      </c>
      <c r="F108" s="142">
        <v>13</v>
      </c>
      <c r="G108" s="380">
        <v>-3</v>
      </c>
    </row>
    <row r="109" spans="1:7" ht="39.950000000000003" customHeight="1" x14ac:dyDescent="0.2">
      <c r="A109" s="135" t="s">
        <v>427</v>
      </c>
      <c r="B109" s="142">
        <v>78</v>
      </c>
      <c r="C109" s="142">
        <v>69</v>
      </c>
      <c r="D109" s="380">
        <v>9</v>
      </c>
      <c r="E109" s="121">
        <v>19</v>
      </c>
      <c r="F109" s="142">
        <v>7</v>
      </c>
      <c r="G109" s="380">
        <v>12</v>
      </c>
    </row>
    <row r="110" spans="1:7" ht="27.6" customHeight="1" x14ac:dyDescent="0.2">
      <c r="A110" s="135" t="s">
        <v>142</v>
      </c>
      <c r="B110" s="142">
        <v>71</v>
      </c>
      <c r="C110" s="142">
        <v>107</v>
      </c>
      <c r="D110" s="380">
        <v>-36</v>
      </c>
      <c r="E110" s="121">
        <v>7</v>
      </c>
      <c r="F110" s="142">
        <v>19</v>
      </c>
      <c r="G110" s="380">
        <v>-12</v>
      </c>
    </row>
    <row r="111" spans="1:7" ht="25.5" customHeight="1" x14ac:dyDescent="0.2">
      <c r="A111" s="135" t="s">
        <v>375</v>
      </c>
      <c r="B111" s="142">
        <v>69</v>
      </c>
      <c r="C111" s="142">
        <v>60</v>
      </c>
      <c r="D111" s="380">
        <v>9</v>
      </c>
      <c r="E111" s="121">
        <v>0</v>
      </c>
      <c r="F111" s="142">
        <v>21</v>
      </c>
      <c r="G111" s="380">
        <v>-21</v>
      </c>
    </row>
    <row r="112" spans="1:7" ht="42" customHeight="1" x14ac:dyDescent="0.2">
      <c r="A112" s="135" t="s">
        <v>138</v>
      </c>
      <c r="B112" s="142">
        <v>48</v>
      </c>
      <c r="C112" s="142">
        <v>62</v>
      </c>
      <c r="D112" s="380">
        <v>-14</v>
      </c>
      <c r="E112" s="121">
        <v>5</v>
      </c>
      <c r="F112" s="142">
        <v>13</v>
      </c>
      <c r="G112" s="380">
        <v>-8</v>
      </c>
    </row>
    <row r="113" spans="1:7" ht="27.6" customHeight="1" x14ac:dyDescent="0.2">
      <c r="A113" s="135" t="s">
        <v>428</v>
      </c>
      <c r="B113" s="142">
        <v>48</v>
      </c>
      <c r="C113" s="142">
        <v>78</v>
      </c>
      <c r="D113" s="380">
        <v>-30</v>
      </c>
      <c r="E113" s="121">
        <v>6</v>
      </c>
      <c r="F113" s="142">
        <v>7</v>
      </c>
      <c r="G113" s="380">
        <v>-1</v>
      </c>
    </row>
    <row r="114" spans="1:7" ht="25.5" customHeight="1" x14ac:dyDescent="0.2">
      <c r="A114" s="135" t="s">
        <v>213</v>
      </c>
      <c r="B114" s="142">
        <v>47</v>
      </c>
      <c r="C114" s="142">
        <v>56</v>
      </c>
      <c r="D114" s="380">
        <v>-9</v>
      </c>
      <c r="E114" s="121">
        <v>1</v>
      </c>
      <c r="F114" s="142">
        <v>11</v>
      </c>
      <c r="G114" s="380">
        <v>-10</v>
      </c>
    </row>
    <row r="115" spans="1:7" ht="27.6" customHeight="1" x14ac:dyDescent="0.2">
      <c r="A115" s="135" t="s">
        <v>242</v>
      </c>
      <c r="B115" s="142">
        <v>41</v>
      </c>
      <c r="C115" s="142">
        <v>54</v>
      </c>
      <c r="D115" s="380">
        <v>-13</v>
      </c>
      <c r="E115" s="121">
        <v>3</v>
      </c>
      <c r="F115" s="142">
        <v>4</v>
      </c>
      <c r="G115" s="380">
        <v>-1</v>
      </c>
    </row>
    <row r="116" spans="1:7" ht="25.5" customHeight="1" x14ac:dyDescent="0.2">
      <c r="A116" s="135" t="s">
        <v>448</v>
      </c>
      <c r="B116" s="142">
        <v>36</v>
      </c>
      <c r="C116" s="142">
        <v>66</v>
      </c>
      <c r="D116" s="380">
        <v>-30</v>
      </c>
      <c r="E116" s="121">
        <v>3</v>
      </c>
      <c r="F116" s="142">
        <v>9</v>
      </c>
      <c r="G116" s="380">
        <v>-6</v>
      </c>
    </row>
    <row r="117" spans="1:7" ht="25.5" customHeight="1" x14ac:dyDescent="0.2">
      <c r="A117" s="135" t="s">
        <v>324</v>
      </c>
      <c r="B117" s="142">
        <v>34</v>
      </c>
      <c r="C117" s="142">
        <v>43</v>
      </c>
      <c r="D117" s="380">
        <v>-9</v>
      </c>
      <c r="E117" s="121">
        <v>0</v>
      </c>
      <c r="F117" s="142">
        <v>2</v>
      </c>
      <c r="G117" s="380">
        <v>-2</v>
      </c>
    </row>
    <row r="118" spans="1:7" ht="25.5" customHeight="1" x14ac:dyDescent="0.2">
      <c r="A118" s="135" t="s">
        <v>496</v>
      </c>
      <c r="B118" s="142">
        <v>31</v>
      </c>
      <c r="C118" s="142">
        <v>25</v>
      </c>
      <c r="D118" s="380">
        <v>6</v>
      </c>
      <c r="E118" s="121">
        <v>12</v>
      </c>
      <c r="F118" s="142">
        <v>0</v>
      </c>
      <c r="G118" s="380">
        <v>12</v>
      </c>
    </row>
    <row r="119" spans="1:7" ht="25.5" customHeight="1" x14ac:dyDescent="0.2">
      <c r="A119" s="135" t="s">
        <v>325</v>
      </c>
      <c r="B119" s="142">
        <v>31</v>
      </c>
      <c r="C119" s="142">
        <v>36</v>
      </c>
      <c r="D119" s="380">
        <v>-5</v>
      </c>
      <c r="E119" s="121">
        <v>0</v>
      </c>
      <c r="F119" s="142">
        <v>3</v>
      </c>
      <c r="G119" s="380">
        <v>-3</v>
      </c>
    </row>
    <row r="120" spans="1:7" ht="25.5" customHeight="1" x14ac:dyDescent="0.2">
      <c r="A120" s="135" t="s">
        <v>187</v>
      </c>
      <c r="B120" s="142">
        <v>28</v>
      </c>
      <c r="C120" s="142">
        <v>79</v>
      </c>
      <c r="D120" s="380">
        <v>-51</v>
      </c>
      <c r="E120" s="121">
        <v>3</v>
      </c>
      <c r="F120" s="142">
        <v>4</v>
      </c>
      <c r="G120" s="380">
        <v>-1</v>
      </c>
    </row>
    <row r="121" spans="1:7" ht="45.75" customHeight="1" x14ac:dyDescent="0.2">
      <c r="A121" s="466" t="s">
        <v>188</v>
      </c>
      <c r="B121" s="467"/>
      <c r="C121" s="467"/>
      <c r="D121" s="467"/>
      <c r="E121" s="467"/>
      <c r="F121" s="467"/>
      <c r="G121" s="467"/>
    </row>
    <row r="122" spans="1:7" ht="25.5" customHeight="1" x14ac:dyDescent="0.2">
      <c r="A122" s="135" t="s">
        <v>108</v>
      </c>
      <c r="B122" s="142">
        <v>840</v>
      </c>
      <c r="C122" s="142">
        <v>1139</v>
      </c>
      <c r="D122" s="380">
        <v>-299</v>
      </c>
      <c r="E122" s="121">
        <v>49</v>
      </c>
      <c r="F122" s="142">
        <v>158</v>
      </c>
      <c r="G122" s="380">
        <v>-109</v>
      </c>
    </row>
    <row r="123" spans="1:7" ht="25.5" customHeight="1" x14ac:dyDescent="0.2">
      <c r="A123" s="135" t="s">
        <v>111</v>
      </c>
      <c r="B123" s="142">
        <v>787</v>
      </c>
      <c r="C123" s="142">
        <v>837</v>
      </c>
      <c r="D123" s="380">
        <v>-50</v>
      </c>
      <c r="E123" s="121">
        <v>3</v>
      </c>
      <c r="F123" s="142">
        <v>43</v>
      </c>
      <c r="G123" s="380">
        <v>-40</v>
      </c>
    </row>
    <row r="124" spans="1:7" ht="57.95" customHeight="1" x14ac:dyDescent="0.2">
      <c r="A124" s="135" t="s">
        <v>358</v>
      </c>
      <c r="B124" s="142">
        <v>644</v>
      </c>
      <c r="C124" s="142">
        <v>556</v>
      </c>
      <c r="D124" s="380">
        <v>88</v>
      </c>
      <c r="E124" s="121">
        <v>3</v>
      </c>
      <c r="F124" s="142">
        <v>60</v>
      </c>
      <c r="G124" s="380">
        <v>-57</v>
      </c>
    </row>
    <row r="125" spans="1:7" ht="25.5" customHeight="1" x14ac:dyDescent="0.2">
      <c r="A125" s="135" t="s">
        <v>119</v>
      </c>
      <c r="B125" s="142">
        <v>488</v>
      </c>
      <c r="C125" s="142">
        <v>767</v>
      </c>
      <c r="D125" s="380">
        <v>-279</v>
      </c>
      <c r="E125" s="121">
        <v>14</v>
      </c>
      <c r="F125" s="142">
        <v>70</v>
      </c>
      <c r="G125" s="380">
        <v>-56</v>
      </c>
    </row>
    <row r="126" spans="1:7" ht="27.6" customHeight="1" x14ac:dyDescent="0.2">
      <c r="A126" s="135" t="s">
        <v>114</v>
      </c>
      <c r="B126" s="142">
        <v>304</v>
      </c>
      <c r="C126" s="142">
        <v>324</v>
      </c>
      <c r="D126" s="380">
        <v>-20</v>
      </c>
      <c r="E126" s="121">
        <v>5</v>
      </c>
      <c r="F126" s="142">
        <v>27</v>
      </c>
      <c r="G126" s="380">
        <v>-22</v>
      </c>
    </row>
    <row r="127" spans="1:7" ht="25.5" customHeight="1" x14ac:dyDescent="0.2">
      <c r="A127" s="135" t="s">
        <v>196</v>
      </c>
      <c r="B127" s="142">
        <v>88</v>
      </c>
      <c r="C127" s="142">
        <v>88</v>
      </c>
      <c r="D127" s="380">
        <v>0</v>
      </c>
      <c r="E127" s="121">
        <v>1</v>
      </c>
      <c r="F127" s="142">
        <v>11</v>
      </c>
      <c r="G127" s="380">
        <v>-10</v>
      </c>
    </row>
    <row r="128" spans="1:7" ht="39.950000000000003" customHeight="1" x14ac:dyDescent="0.2">
      <c r="A128" s="135" t="s">
        <v>322</v>
      </c>
      <c r="B128" s="142">
        <v>73</v>
      </c>
      <c r="C128" s="142">
        <v>109</v>
      </c>
      <c r="D128" s="380">
        <v>-36</v>
      </c>
      <c r="E128" s="121">
        <v>0</v>
      </c>
      <c r="F128" s="142">
        <v>8</v>
      </c>
      <c r="G128" s="380">
        <v>-8</v>
      </c>
    </row>
    <row r="129" spans="1:7" ht="25.5" customHeight="1" x14ac:dyDescent="0.2">
      <c r="A129" s="135" t="s">
        <v>190</v>
      </c>
      <c r="B129" s="142">
        <v>58</v>
      </c>
      <c r="C129" s="142">
        <v>53</v>
      </c>
      <c r="D129" s="380">
        <v>5</v>
      </c>
      <c r="E129" s="121">
        <v>3</v>
      </c>
      <c r="F129" s="142">
        <v>9</v>
      </c>
      <c r="G129" s="380">
        <v>-6</v>
      </c>
    </row>
    <row r="130" spans="1:7" ht="25.5" customHeight="1" x14ac:dyDescent="0.2">
      <c r="A130" s="135" t="s">
        <v>191</v>
      </c>
      <c r="B130" s="142">
        <v>47</v>
      </c>
      <c r="C130" s="142">
        <v>35</v>
      </c>
      <c r="D130" s="380">
        <v>12</v>
      </c>
      <c r="E130" s="121">
        <v>2</v>
      </c>
      <c r="F130" s="142">
        <v>6</v>
      </c>
      <c r="G130" s="380">
        <v>-4</v>
      </c>
    </row>
    <row r="131" spans="1:7" ht="39.950000000000003" customHeight="1" x14ac:dyDescent="0.2">
      <c r="A131" s="135" t="s">
        <v>239</v>
      </c>
      <c r="B131" s="142">
        <v>38</v>
      </c>
      <c r="C131" s="142">
        <v>41</v>
      </c>
      <c r="D131" s="380">
        <v>-3</v>
      </c>
      <c r="E131" s="121">
        <v>0</v>
      </c>
      <c r="F131" s="142">
        <v>4</v>
      </c>
      <c r="G131" s="380">
        <v>-4</v>
      </c>
    </row>
    <row r="132" spans="1:7" ht="25.5" customHeight="1" x14ac:dyDescent="0.2">
      <c r="A132" s="135" t="s">
        <v>329</v>
      </c>
      <c r="B132" s="142">
        <v>36</v>
      </c>
      <c r="C132" s="142">
        <v>39</v>
      </c>
      <c r="D132" s="380">
        <v>-3</v>
      </c>
      <c r="E132" s="121">
        <v>1</v>
      </c>
      <c r="F132" s="142">
        <v>6</v>
      </c>
      <c r="G132" s="380">
        <v>-5</v>
      </c>
    </row>
    <row r="133" spans="1:7" ht="27.6" customHeight="1" x14ac:dyDescent="0.2">
      <c r="A133" s="135" t="s">
        <v>189</v>
      </c>
      <c r="B133" s="142">
        <v>32</v>
      </c>
      <c r="C133" s="142">
        <v>39</v>
      </c>
      <c r="D133" s="380">
        <v>-7</v>
      </c>
      <c r="E133" s="121">
        <v>3</v>
      </c>
      <c r="F133" s="142">
        <v>10</v>
      </c>
      <c r="G133" s="380">
        <v>-7</v>
      </c>
    </row>
    <row r="134" spans="1:7" ht="42" customHeight="1" x14ac:dyDescent="0.2">
      <c r="A134" s="135" t="s">
        <v>316</v>
      </c>
      <c r="B134" s="142">
        <v>30</v>
      </c>
      <c r="C134" s="142">
        <v>35</v>
      </c>
      <c r="D134" s="380">
        <v>-5</v>
      </c>
      <c r="E134" s="121">
        <v>0</v>
      </c>
      <c r="F134" s="142">
        <v>5</v>
      </c>
      <c r="G134" s="380">
        <v>-5</v>
      </c>
    </row>
    <row r="135" spans="1:7" ht="27.6" customHeight="1" x14ac:dyDescent="0.2">
      <c r="A135" s="135" t="s">
        <v>192</v>
      </c>
      <c r="B135" s="142">
        <v>28</v>
      </c>
      <c r="C135" s="142">
        <v>4</v>
      </c>
      <c r="D135" s="380">
        <v>24</v>
      </c>
      <c r="E135" s="121">
        <v>8</v>
      </c>
      <c r="F135" s="142">
        <v>2</v>
      </c>
      <c r="G135" s="380">
        <v>6</v>
      </c>
    </row>
    <row r="136" spans="1:7" ht="25.5" customHeight="1" x14ac:dyDescent="0.2">
      <c r="A136" s="135" t="s">
        <v>136</v>
      </c>
      <c r="B136" s="142">
        <v>22</v>
      </c>
      <c r="C136" s="142">
        <v>157</v>
      </c>
      <c r="D136" s="380">
        <v>-135</v>
      </c>
      <c r="E136" s="121">
        <v>0</v>
      </c>
      <c r="F136" s="142">
        <v>33</v>
      </c>
      <c r="G136" s="380">
        <v>-33</v>
      </c>
    </row>
    <row r="137" spans="1:7" ht="38.450000000000003" customHeight="1" x14ac:dyDescent="0.2">
      <c r="A137" s="466" t="s">
        <v>193</v>
      </c>
      <c r="B137" s="467"/>
      <c r="C137" s="467"/>
      <c r="D137" s="467"/>
      <c r="E137" s="467"/>
      <c r="F137" s="467"/>
      <c r="G137" s="467"/>
    </row>
    <row r="138" spans="1:7" ht="25.5" customHeight="1" x14ac:dyDescent="0.2">
      <c r="A138" s="135" t="s">
        <v>109</v>
      </c>
      <c r="B138" s="142">
        <v>1036</v>
      </c>
      <c r="C138" s="142">
        <v>1631</v>
      </c>
      <c r="D138" s="380">
        <v>-595</v>
      </c>
      <c r="E138" s="121">
        <v>22</v>
      </c>
      <c r="F138" s="142">
        <v>287</v>
      </c>
      <c r="G138" s="380">
        <v>-265</v>
      </c>
    </row>
    <row r="139" spans="1:7" ht="25.5" customHeight="1" x14ac:dyDescent="0.2">
      <c r="A139" s="135" t="s">
        <v>113</v>
      </c>
      <c r="B139" s="142">
        <v>142</v>
      </c>
      <c r="C139" s="142">
        <v>487</v>
      </c>
      <c r="D139" s="380">
        <v>-345</v>
      </c>
      <c r="E139" s="121">
        <v>3</v>
      </c>
      <c r="F139" s="142">
        <v>159</v>
      </c>
      <c r="G139" s="380">
        <v>-156</v>
      </c>
    </row>
    <row r="140" spans="1:7" ht="25.5" customHeight="1" x14ac:dyDescent="0.2">
      <c r="A140" s="135" t="s">
        <v>140</v>
      </c>
      <c r="B140" s="142">
        <v>131</v>
      </c>
      <c r="C140" s="142">
        <v>123</v>
      </c>
      <c r="D140" s="380">
        <v>8</v>
      </c>
      <c r="E140" s="121">
        <v>1</v>
      </c>
      <c r="F140" s="142">
        <v>47</v>
      </c>
      <c r="G140" s="380">
        <v>-46</v>
      </c>
    </row>
    <row r="141" spans="1:7" ht="25.5" customHeight="1" x14ac:dyDescent="0.2">
      <c r="A141" s="135" t="s">
        <v>125</v>
      </c>
      <c r="B141" s="142">
        <v>97</v>
      </c>
      <c r="C141" s="142">
        <v>210</v>
      </c>
      <c r="D141" s="380">
        <v>-113</v>
      </c>
      <c r="E141" s="121">
        <v>0</v>
      </c>
      <c r="F141" s="142">
        <v>36</v>
      </c>
      <c r="G141" s="380">
        <v>-36</v>
      </c>
    </row>
    <row r="142" spans="1:7" ht="25.5" customHeight="1" x14ac:dyDescent="0.2">
      <c r="A142" s="134" t="s">
        <v>120</v>
      </c>
      <c r="B142" s="142">
        <v>82</v>
      </c>
      <c r="C142" s="142">
        <v>159</v>
      </c>
      <c r="D142" s="380">
        <v>-77</v>
      </c>
      <c r="E142" s="121">
        <v>8</v>
      </c>
      <c r="F142" s="142">
        <v>22</v>
      </c>
      <c r="G142" s="380">
        <v>-14</v>
      </c>
    </row>
    <row r="143" spans="1:7" ht="25.5" customHeight="1" x14ac:dyDescent="0.2">
      <c r="A143" s="135" t="s">
        <v>122</v>
      </c>
      <c r="B143" s="142">
        <v>78</v>
      </c>
      <c r="C143" s="142">
        <v>263</v>
      </c>
      <c r="D143" s="380">
        <v>-185</v>
      </c>
      <c r="E143" s="121">
        <v>5</v>
      </c>
      <c r="F143" s="142">
        <v>72</v>
      </c>
      <c r="G143" s="380">
        <v>-67</v>
      </c>
    </row>
    <row r="144" spans="1:7" ht="57" customHeight="1" x14ac:dyDescent="0.2">
      <c r="A144" s="135" t="s">
        <v>382</v>
      </c>
      <c r="B144" s="142">
        <v>63</v>
      </c>
      <c r="C144" s="142">
        <v>16</v>
      </c>
      <c r="D144" s="380">
        <v>47</v>
      </c>
      <c r="E144" s="121">
        <v>44</v>
      </c>
      <c r="F144" s="142">
        <v>1</v>
      </c>
      <c r="G144" s="380">
        <v>43</v>
      </c>
    </row>
    <row r="145" spans="1:7" ht="25.5" customHeight="1" x14ac:dyDescent="0.2">
      <c r="A145" s="135" t="s">
        <v>134</v>
      </c>
      <c r="B145" s="142">
        <v>57</v>
      </c>
      <c r="C145" s="142">
        <v>104</v>
      </c>
      <c r="D145" s="380">
        <v>-47</v>
      </c>
      <c r="E145" s="121">
        <v>4</v>
      </c>
      <c r="F145" s="142">
        <v>16</v>
      </c>
      <c r="G145" s="380">
        <v>-12</v>
      </c>
    </row>
    <row r="146" spans="1:7" ht="25.5" customHeight="1" x14ac:dyDescent="0.2">
      <c r="A146" s="135" t="s">
        <v>139</v>
      </c>
      <c r="B146" s="142">
        <v>53</v>
      </c>
      <c r="C146" s="142">
        <v>63</v>
      </c>
      <c r="D146" s="380">
        <v>-10</v>
      </c>
      <c r="E146" s="121">
        <v>2</v>
      </c>
      <c r="F146" s="142">
        <v>18</v>
      </c>
      <c r="G146" s="380">
        <v>-16</v>
      </c>
    </row>
    <row r="147" spans="1:7" ht="25.5" customHeight="1" x14ac:dyDescent="0.2">
      <c r="A147" s="135" t="s">
        <v>124</v>
      </c>
      <c r="B147" s="142">
        <v>49</v>
      </c>
      <c r="C147" s="142">
        <v>58</v>
      </c>
      <c r="D147" s="380">
        <v>-9</v>
      </c>
      <c r="E147" s="121">
        <v>5</v>
      </c>
      <c r="F147" s="142">
        <v>16</v>
      </c>
      <c r="G147" s="380">
        <v>-11</v>
      </c>
    </row>
    <row r="148" spans="1:7" ht="25.5" customHeight="1" x14ac:dyDescent="0.2">
      <c r="A148" s="135" t="s">
        <v>129</v>
      </c>
      <c r="B148" s="142">
        <v>48</v>
      </c>
      <c r="C148" s="142">
        <v>109</v>
      </c>
      <c r="D148" s="380">
        <v>-61</v>
      </c>
      <c r="E148" s="121">
        <v>2</v>
      </c>
      <c r="F148" s="142">
        <v>13</v>
      </c>
      <c r="G148" s="380">
        <v>-11</v>
      </c>
    </row>
    <row r="149" spans="1:7" ht="25.5" customHeight="1" x14ac:dyDescent="0.2">
      <c r="A149" s="135" t="s">
        <v>135</v>
      </c>
      <c r="B149" s="142">
        <v>37</v>
      </c>
      <c r="C149" s="142">
        <v>75</v>
      </c>
      <c r="D149" s="380">
        <v>-38</v>
      </c>
      <c r="E149" s="121">
        <v>2</v>
      </c>
      <c r="F149" s="142">
        <v>9</v>
      </c>
      <c r="G149" s="380">
        <v>-7</v>
      </c>
    </row>
    <row r="150" spans="1:7" ht="27.6" customHeight="1" x14ac:dyDescent="0.2">
      <c r="A150" s="135" t="s">
        <v>194</v>
      </c>
      <c r="B150" s="142">
        <v>25</v>
      </c>
      <c r="C150" s="142">
        <v>49</v>
      </c>
      <c r="D150" s="380">
        <v>-24</v>
      </c>
      <c r="E150" s="121">
        <v>0</v>
      </c>
      <c r="F150" s="142">
        <v>5</v>
      </c>
      <c r="G150" s="380">
        <v>-5</v>
      </c>
    </row>
    <row r="151" spans="1:7" ht="25.5" customHeight="1" x14ac:dyDescent="0.2">
      <c r="A151" s="135" t="s">
        <v>143</v>
      </c>
      <c r="B151" s="142">
        <v>14</v>
      </c>
      <c r="C151" s="142">
        <v>43</v>
      </c>
      <c r="D151" s="380">
        <v>-29</v>
      </c>
      <c r="E151" s="121">
        <v>0</v>
      </c>
      <c r="F151" s="142">
        <v>13</v>
      </c>
      <c r="G151" s="380">
        <v>-13</v>
      </c>
    </row>
    <row r="152" spans="1:7" ht="25.5" customHeight="1" x14ac:dyDescent="0.2">
      <c r="A152" s="135" t="s">
        <v>357</v>
      </c>
      <c r="B152" s="142">
        <v>13</v>
      </c>
      <c r="C152" s="142">
        <v>10</v>
      </c>
      <c r="D152" s="380">
        <v>3</v>
      </c>
      <c r="E152" s="121">
        <v>8</v>
      </c>
      <c r="F152" s="142">
        <v>4</v>
      </c>
      <c r="G152" s="380">
        <v>4</v>
      </c>
    </row>
    <row r="153" spans="1:7" ht="15.75" x14ac:dyDescent="0.25">
      <c r="A153" s="117"/>
      <c r="B153" s="138"/>
      <c r="C153" s="138"/>
      <c r="D153" s="139"/>
      <c r="E153" s="138"/>
      <c r="F153" s="138"/>
      <c r="G153" s="139"/>
    </row>
  </sheetData>
  <mergeCells count="21">
    <mergeCell ref="A137:G137"/>
    <mergeCell ref="A73:G73"/>
    <mergeCell ref="A89:G89"/>
    <mergeCell ref="A105:G105"/>
    <mergeCell ref="A121:G121"/>
    <mergeCell ref="E1:G1"/>
    <mergeCell ref="G6:G7"/>
    <mergeCell ref="A9:G9"/>
    <mergeCell ref="A25:G25"/>
    <mergeCell ref="A41:G41"/>
    <mergeCell ref="B6:B7"/>
    <mergeCell ref="C6:C7"/>
    <mergeCell ref="D6:D7"/>
    <mergeCell ref="E6:E7"/>
    <mergeCell ref="F6:F7"/>
    <mergeCell ref="A57:G57"/>
    <mergeCell ref="A2:G2"/>
    <mergeCell ref="A3:G3"/>
    <mergeCell ref="A5:A7"/>
    <mergeCell ref="B5:D5"/>
    <mergeCell ref="E5:G5"/>
  </mergeCells>
  <printOptions horizontalCentered="1"/>
  <pageMargins left="0" right="0" top="0.19685039370078741" bottom="3.937007874015748E-2" header="0.15748031496062992" footer="0.35433070866141736"/>
  <pageSetup paperSize="9" scale="86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view="pageBreakPreview" zoomScale="80" zoomScaleNormal="75" zoomScaleSheetLayoutView="80" workbookViewId="0">
      <selection activeCell="E13" sqref="E13"/>
    </sheetView>
  </sheetViews>
  <sheetFormatPr defaultColWidth="8.85546875" defaultRowHeight="18.75" x14ac:dyDescent="0.3"/>
  <cols>
    <col min="1" max="1" width="41" style="83" customWidth="1"/>
    <col min="2" max="2" width="14.28515625" style="83" customWidth="1"/>
    <col min="3" max="3" width="14.140625" style="83" customWidth="1"/>
    <col min="4" max="4" width="15.7109375" style="83" customWidth="1"/>
    <col min="5" max="5" width="17.140625" style="83" customWidth="1"/>
    <col min="6" max="6" width="16.7109375" style="83" customWidth="1"/>
    <col min="7" max="7" width="16" style="83" customWidth="1"/>
    <col min="8" max="8" width="8.85546875" style="83"/>
    <col min="9" max="10" width="8.85546875" style="98"/>
    <col min="11" max="250" width="8.85546875" style="83"/>
    <col min="251" max="251" width="41" style="83" customWidth="1"/>
    <col min="252" max="253" width="12" style="83" customWidth="1"/>
    <col min="254" max="254" width="13.5703125" style="83" customWidth="1"/>
    <col min="255" max="256" width="12" style="83" customWidth="1"/>
    <col min="257" max="257" width="13.5703125" style="83" customWidth="1"/>
    <col min="258" max="258" width="8.85546875" style="83"/>
    <col min="259" max="259" width="11.85546875" style="83" customWidth="1"/>
    <col min="260" max="260" width="9.42578125" style="83" bestFit="1" customWidth="1"/>
    <col min="261" max="506" width="8.85546875" style="83"/>
    <col min="507" max="507" width="41" style="83" customWidth="1"/>
    <col min="508" max="509" width="12" style="83" customWidth="1"/>
    <col min="510" max="510" width="13.5703125" style="83" customWidth="1"/>
    <col min="511" max="512" width="12" style="83" customWidth="1"/>
    <col min="513" max="513" width="13.5703125" style="83" customWidth="1"/>
    <col min="514" max="514" width="8.85546875" style="83"/>
    <col min="515" max="515" width="11.85546875" style="83" customWidth="1"/>
    <col min="516" max="516" width="9.42578125" style="83" bestFit="1" customWidth="1"/>
    <col min="517" max="762" width="8.85546875" style="83"/>
    <col min="763" max="763" width="41" style="83" customWidth="1"/>
    <col min="764" max="765" width="12" style="83" customWidth="1"/>
    <col min="766" max="766" width="13.5703125" style="83" customWidth="1"/>
    <col min="767" max="768" width="12" style="83" customWidth="1"/>
    <col min="769" max="769" width="13.5703125" style="83" customWidth="1"/>
    <col min="770" max="770" width="8.85546875" style="83"/>
    <col min="771" max="771" width="11.85546875" style="83" customWidth="1"/>
    <col min="772" max="772" width="9.42578125" style="83" bestFit="1" customWidth="1"/>
    <col min="773" max="1018" width="8.85546875" style="83"/>
    <col min="1019" max="1019" width="41" style="83" customWidth="1"/>
    <col min="1020" max="1021" width="12" style="83" customWidth="1"/>
    <col min="1022" max="1022" width="13.5703125" style="83" customWidth="1"/>
    <col min="1023" max="1024" width="12" style="83" customWidth="1"/>
    <col min="1025" max="1025" width="13.5703125" style="83" customWidth="1"/>
    <col min="1026" max="1026" width="8.85546875" style="83"/>
    <col min="1027" max="1027" width="11.85546875" style="83" customWidth="1"/>
    <col min="1028" max="1028" width="9.42578125" style="83" bestFit="1" customWidth="1"/>
    <col min="1029" max="1274" width="8.85546875" style="83"/>
    <col min="1275" max="1275" width="41" style="83" customWidth="1"/>
    <col min="1276" max="1277" width="12" style="83" customWidth="1"/>
    <col min="1278" max="1278" width="13.5703125" style="83" customWidth="1"/>
    <col min="1279" max="1280" width="12" style="83" customWidth="1"/>
    <col min="1281" max="1281" width="13.5703125" style="83" customWidth="1"/>
    <col min="1282" max="1282" width="8.85546875" style="83"/>
    <col min="1283" max="1283" width="11.85546875" style="83" customWidth="1"/>
    <col min="1284" max="1284" width="9.42578125" style="83" bestFit="1" customWidth="1"/>
    <col min="1285" max="1530" width="8.85546875" style="83"/>
    <col min="1531" max="1531" width="41" style="83" customWidth="1"/>
    <col min="1532" max="1533" width="12" style="83" customWidth="1"/>
    <col min="1534" max="1534" width="13.5703125" style="83" customWidth="1"/>
    <col min="1535" max="1536" width="12" style="83" customWidth="1"/>
    <col min="1537" max="1537" width="13.5703125" style="83" customWidth="1"/>
    <col min="1538" max="1538" width="8.85546875" style="83"/>
    <col min="1539" max="1539" width="11.85546875" style="83" customWidth="1"/>
    <col min="1540" max="1540" width="9.42578125" style="83" bestFit="1" customWidth="1"/>
    <col min="1541" max="1786" width="8.85546875" style="83"/>
    <col min="1787" max="1787" width="41" style="83" customWidth="1"/>
    <col min="1788" max="1789" width="12" style="83" customWidth="1"/>
    <col min="1790" max="1790" width="13.5703125" style="83" customWidth="1"/>
    <col min="1791" max="1792" width="12" style="83" customWidth="1"/>
    <col min="1793" max="1793" width="13.5703125" style="83" customWidth="1"/>
    <col min="1794" max="1794" width="8.85546875" style="83"/>
    <col min="1795" max="1795" width="11.85546875" style="83" customWidth="1"/>
    <col min="1796" max="1796" width="9.42578125" style="83" bestFit="1" customWidth="1"/>
    <col min="1797" max="2042" width="8.85546875" style="83"/>
    <col min="2043" max="2043" width="41" style="83" customWidth="1"/>
    <col min="2044" max="2045" width="12" style="83" customWidth="1"/>
    <col min="2046" max="2046" width="13.5703125" style="83" customWidth="1"/>
    <col min="2047" max="2048" width="12" style="83" customWidth="1"/>
    <col min="2049" max="2049" width="13.5703125" style="83" customWidth="1"/>
    <col min="2050" max="2050" width="8.85546875" style="83"/>
    <col min="2051" max="2051" width="11.85546875" style="83" customWidth="1"/>
    <col min="2052" max="2052" width="9.42578125" style="83" bestFit="1" customWidth="1"/>
    <col min="2053" max="2298" width="8.85546875" style="83"/>
    <col min="2299" max="2299" width="41" style="83" customWidth="1"/>
    <col min="2300" max="2301" width="12" style="83" customWidth="1"/>
    <col min="2302" max="2302" width="13.5703125" style="83" customWidth="1"/>
    <col min="2303" max="2304" width="12" style="83" customWidth="1"/>
    <col min="2305" max="2305" width="13.5703125" style="83" customWidth="1"/>
    <col min="2306" max="2306" width="8.85546875" style="83"/>
    <col min="2307" max="2307" width="11.85546875" style="83" customWidth="1"/>
    <col min="2308" max="2308" width="9.42578125" style="83" bestFit="1" customWidth="1"/>
    <col min="2309" max="2554" width="8.85546875" style="83"/>
    <col min="2555" max="2555" width="41" style="83" customWidth="1"/>
    <col min="2556" max="2557" width="12" style="83" customWidth="1"/>
    <col min="2558" max="2558" width="13.5703125" style="83" customWidth="1"/>
    <col min="2559" max="2560" width="12" style="83" customWidth="1"/>
    <col min="2561" max="2561" width="13.5703125" style="83" customWidth="1"/>
    <col min="2562" max="2562" width="8.85546875" style="83"/>
    <col min="2563" max="2563" width="11.85546875" style="83" customWidth="1"/>
    <col min="2564" max="2564" width="9.42578125" style="83" bestFit="1" customWidth="1"/>
    <col min="2565" max="2810" width="8.85546875" style="83"/>
    <col min="2811" max="2811" width="41" style="83" customWidth="1"/>
    <col min="2812" max="2813" width="12" style="83" customWidth="1"/>
    <col min="2814" max="2814" width="13.5703125" style="83" customWidth="1"/>
    <col min="2815" max="2816" width="12" style="83" customWidth="1"/>
    <col min="2817" max="2817" width="13.5703125" style="83" customWidth="1"/>
    <col min="2818" max="2818" width="8.85546875" style="83"/>
    <col min="2819" max="2819" width="11.85546875" style="83" customWidth="1"/>
    <col min="2820" max="2820" width="9.42578125" style="83" bestFit="1" customWidth="1"/>
    <col min="2821" max="3066" width="8.85546875" style="83"/>
    <col min="3067" max="3067" width="41" style="83" customWidth="1"/>
    <col min="3068" max="3069" width="12" style="83" customWidth="1"/>
    <col min="3070" max="3070" width="13.5703125" style="83" customWidth="1"/>
    <col min="3071" max="3072" width="12" style="83" customWidth="1"/>
    <col min="3073" max="3073" width="13.5703125" style="83" customWidth="1"/>
    <col min="3074" max="3074" width="8.85546875" style="83"/>
    <col min="3075" max="3075" width="11.85546875" style="83" customWidth="1"/>
    <col min="3076" max="3076" width="9.42578125" style="83" bestFit="1" customWidth="1"/>
    <col min="3077" max="3322" width="8.85546875" style="83"/>
    <col min="3323" max="3323" width="41" style="83" customWidth="1"/>
    <col min="3324" max="3325" width="12" style="83" customWidth="1"/>
    <col min="3326" max="3326" width="13.5703125" style="83" customWidth="1"/>
    <col min="3327" max="3328" width="12" style="83" customWidth="1"/>
    <col min="3329" max="3329" width="13.5703125" style="83" customWidth="1"/>
    <col min="3330" max="3330" width="8.85546875" style="83"/>
    <col min="3331" max="3331" width="11.85546875" style="83" customWidth="1"/>
    <col min="3332" max="3332" width="9.42578125" style="83" bestFit="1" customWidth="1"/>
    <col min="3333" max="3578" width="8.85546875" style="83"/>
    <col min="3579" max="3579" width="41" style="83" customWidth="1"/>
    <col min="3580" max="3581" width="12" style="83" customWidth="1"/>
    <col min="3582" max="3582" width="13.5703125" style="83" customWidth="1"/>
    <col min="3583" max="3584" width="12" style="83" customWidth="1"/>
    <col min="3585" max="3585" width="13.5703125" style="83" customWidth="1"/>
    <col min="3586" max="3586" width="8.85546875" style="83"/>
    <col min="3587" max="3587" width="11.85546875" style="83" customWidth="1"/>
    <col min="3588" max="3588" width="9.42578125" style="83" bestFit="1" customWidth="1"/>
    <col min="3589" max="3834" width="8.85546875" style="83"/>
    <col min="3835" max="3835" width="41" style="83" customWidth="1"/>
    <col min="3836" max="3837" width="12" style="83" customWidth="1"/>
    <col min="3838" max="3838" width="13.5703125" style="83" customWidth="1"/>
    <col min="3839" max="3840" width="12" style="83" customWidth="1"/>
    <col min="3841" max="3841" width="13.5703125" style="83" customWidth="1"/>
    <col min="3842" max="3842" width="8.85546875" style="83"/>
    <col min="3843" max="3843" width="11.85546875" style="83" customWidth="1"/>
    <col min="3844" max="3844" width="9.42578125" style="83" bestFit="1" customWidth="1"/>
    <col min="3845" max="4090" width="8.85546875" style="83"/>
    <col min="4091" max="4091" width="41" style="83" customWidth="1"/>
    <col min="4092" max="4093" width="12" style="83" customWidth="1"/>
    <col min="4094" max="4094" width="13.5703125" style="83" customWidth="1"/>
    <col min="4095" max="4096" width="12" style="83" customWidth="1"/>
    <col min="4097" max="4097" width="13.5703125" style="83" customWidth="1"/>
    <col min="4098" max="4098" width="8.85546875" style="83"/>
    <col min="4099" max="4099" width="11.85546875" style="83" customWidth="1"/>
    <col min="4100" max="4100" width="9.42578125" style="83" bestFit="1" customWidth="1"/>
    <col min="4101" max="4346" width="8.85546875" style="83"/>
    <col min="4347" max="4347" width="41" style="83" customWidth="1"/>
    <col min="4348" max="4349" width="12" style="83" customWidth="1"/>
    <col min="4350" max="4350" width="13.5703125" style="83" customWidth="1"/>
    <col min="4351" max="4352" width="12" style="83" customWidth="1"/>
    <col min="4353" max="4353" width="13.5703125" style="83" customWidth="1"/>
    <col min="4354" max="4354" width="8.85546875" style="83"/>
    <col min="4355" max="4355" width="11.85546875" style="83" customWidth="1"/>
    <col min="4356" max="4356" width="9.42578125" style="83" bestFit="1" customWidth="1"/>
    <col min="4357" max="4602" width="8.85546875" style="83"/>
    <col min="4603" max="4603" width="41" style="83" customWidth="1"/>
    <col min="4604" max="4605" width="12" style="83" customWidth="1"/>
    <col min="4606" max="4606" width="13.5703125" style="83" customWidth="1"/>
    <col min="4607" max="4608" width="12" style="83" customWidth="1"/>
    <col min="4609" max="4609" width="13.5703125" style="83" customWidth="1"/>
    <col min="4610" max="4610" width="8.85546875" style="83"/>
    <col min="4611" max="4611" width="11.85546875" style="83" customWidth="1"/>
    <col min="4612" max="4612" width="9.42578125" style="83" bestFit="1" customWidth="1"/>
    <col min="4613" max="4858" width="8.85546875" style="83"/>
    <col min="4859" max="4859" width="41" style="83" customWidth="1"/>
    <col min="4860" max="4861" width="12" style="83" customWidth="1"/>
    <col min="4862" max="4862" width="13.5703125" style="83" customWidth="1"/>
    <col min="4863" max="4864" width="12" style="83" customWidth="1"/>
    <col min="4865" max="4865" width="13.5703125" style="83" customWidth="1"/>
    <col min="4866" max="4866" width="8.85546875" style="83"/>
    <col min="4867" max="4867" width="11.85546875" style="83" customWidth="1"/>
    <col min="4868" max="4868" width="9.42578125" style="83" bestFit="1" customWidth="1"/>
    <col min="4869" max="5114" width="8.85546875" style="83"/>
    <col min="5115" max="5115" width="41" style="83" customWidth="1"/>
    <col min="5116" max="5117" width="12" style="83" customWidth="1"/>
    <col min="5118" max="5118" width="13.5703125" style="83" customWidth="1"/>
    <col min="5119" max="5120" width="12" style="83" customWidth="1"/>
    <col min="5121" max="5121" width="13.5703125" style="83" customWidth="1"/>
    <col min="5122" max="5122" width="8.85546875" style="83"/>
    <col min="5123" max="5123" width="11.85546875" style="83" customWidth="1"/>
    <col min="5124" max="5124" width="9.42578125" style="83" bestFit="1" customWidth="1"/>
    <col min="5125" max="5370" width="8.85546875" style="83"/>
    <col min="5371" max="5371" width="41" style="83" customWidth="1"/>
    <col min="5372" max="5373" width="12" style="83" customWidth="1"/>
    <col min="5374" max="5374" width="13.5703125" style="83" customWidth="1"/>
    <col min="5375" max="5376" width="12" style="83" customWidth="1"/>
    <col min="5377" max="5377" width="13.5703125" style="83" customWidth="1"/>
    <col min="5378" max="5378" width="8.85546875" style="83"/>
    <col min="5379" max="5379" width="11.85546875" style="83" customWidth="1"/>
    <col min="5380" max="5380" width="9.42578125" style="83" bestFit="1" customWidth="1"/>
    <col min="5381" max="5626" width="8.85546875" style="83"/>
    <col min="5627" max="5627" width="41" style="83" customWidth="1"/>
    <col min="5628" max="5629" width="12" style="83" customWidth="1"/>
    <col min="5630" max="5630" width="13.5703125" style="83" customWidth="1"/>
    <col min="5631" max="5632" width="12" style="83" customWidth="1"/>
    <col min="5633" max="5633" width="13.5703125" style="83" customWidth="1"/>
    <col min="5634" max="5634" width="8.85546875" style="83"/>
    <col min="5635" max="5635" width="11.85546875" style="83" customWidth="1"/>
    <col min="5636" max="5636" width="9.42578125" style="83" bestFit="1" customWidth="1"/>
    <col min="5637" max="5882" width="8.85546875" style="83"/>
    <col min="5883" max="5883" width="41" style="83" customWidth="1"/>
    <col min="5884" max="5885" width="12" style="83" customWidth="1"/>
    <col min="5886" max="5886" width="13.5703125" style="83" customWidth="1"/>
    <col min="5887" max="5888" width="12" style="83" customWidth="1"/>
    <col min="5889" max="5889" width="13.5703125" style="83" customWidth="1"/>
    <col min="5890" max="5890" width="8.85546875" style="83"/>
    <col min="5891" max="5891" width="11.85546875" style="83" customWidth="1"/>
    <col min="5892" max="5892" width="9.42578125" style="83" bestFit="1" customWidth="1"/>
    <col min="5893" max="6138" width="8.85546875" style="83"/>
    <col min="6139" max="6139" width="41" style="83" customWidth="1"/>
    <col min="6140" max="6141" width="12" style="83" customWidth="1"/>
    <col min="6142" max="6142" width="13.5703125" style="83" customWidth="1"/>
    <col min="6143" max="6144" width="12" style="83" customWidth="1"/>
    <col min="6145" max="6145" width="13.5703125" style="83" customWidth="1"/>
    <col min="6146" max="6146" width="8.85546875" style="83"/>
    <col min="6147" max="6147" width="11.85546875" style="83" customWidth="1"/>
    <col min="6148" max="6148" width="9.42578125" style="83" bestFit="1" customWidth="1"/>
    <col min="6149" max="6394" width="8.85546875" style="83"/>
    <col min="6395" max="6395" width="41" style="83" customWidth="1"/>
    <col min="6396" max="6397" width="12" style="83" customWidth="1"/>
    <col min="6398" max="6398" width="13.5703125" style="83" customWidth="1"/>
    <col min="6399" max="6400" width="12" style="83" customWidth="1"/>
    <col min="6401" max="6401" width="13.5703125" style="83" customWidth="1"/>
    <col min="6402" max="6402" width="8.85546875" style="83"/>
    <col min="6403" max="6403" width="11.85546875" style="83" customWidth="1"/>
    <col min="6404" max="6404" width="9.42578125" style="83" bestFit="1" customWidth="1"/>
    <col min="6405" max="6650" width="8.85546875" style="83"/>
    <col min="6651" max="6651" width="41" style="83" customWidth="1"/>
    <col min="6652" max="6653" width="12" style="83" customWidth="1"/>
    <col min="6654" max="6654" width="13.5703125" style="83" customWidth="1"/>
    <col min="6655" max="6656" width="12" style="83" customWidth="1"/>
    <col min="6657" max="6657" width="13.5703125" style="83" customWidth="1"/>
    <col min="6658" max="6658" width="8.85546875" style="83"/>
    <col min="6659" max="6659" width="11.85546875" style="83" customWidth="1"/>
    <col min="6660" max="6660" width="9.42578125" style="83" bestFit="1" customWidth="1"/>
    <col min="6661" max="6906" width="8.85546875" style="83"/>
    <col min="6907" max="6907" width="41" style="83" customWidth="1"/>
    <col min="6908" max="6909" width="12" style="83" customWidth="1"/>
    <col min="6910" max="6910" width="13.5703125" style="83" customWidth="1"/>
    <col min="6911" max="6912" width="12" style="83" customWidth="1"/>
    <col min="6913" max="6913" width="13.5703125" style="83" customWidth="1"/>
    <col min="6914" max="6914" width="8.85546875" style="83"/>
    <col min="6915" max="6915" width="11.85546875" style="83" customWidth="1"/>
    <col min="6916" max="6916" width="9.42578125" style="83" bestFit="1" customWidth="1"/>
    <col min="6917" max="7162" width="8.85546875" style="83"/>
    <col min="7163" max="7163" width="41" style="83" customWidth="1"/>
    <col min="7164" max="7165" width="12" style="83" customWidth="1"/>
    <col min="7166" max="7166" width="13.5703125" style="83" customWidth="1"/>
    <col min="7167" max="7168" width="12" style="83" customWidth="1"/>
    <col min="7169" max="7169" width="13.5703125" style="83" customWidth="1"/>
    <col min="7170" max="7170" width="8.85546875" style="83"/>
    <col min="7171" max="7171" width="11.85546875" style="83" customWidth="1"/>
    <col min="7172" max="7172" width="9.42578125" style="83" bestFit="1" customWidth="1"/>
    <col min="7173" max="7418" width="8.85546875" style="83"/>
    <col min="7419" max="7419" width="41" style="83" customWidth="1"/>
    <col min="7420" max="7421" width="12" style="83" customWidth="1"/>
    <col min="7422" max="7422" width="13.5703125" style="83" customWidth="1"/>
    <col min="7423" max="7424" width="12" style="83" customWidth="1"/>
    <col min="7425" max="7425" width="13.5703125" style="83" customWidth="1"/>
    <col min="7426" max="7426" width="8.85546875" style="83"/>
    <col min="7427" max="7427" width="11.85546875" style="83" customWidth="1"/>
    <col min="7428" max="7428" width="9.42578125" style="83" bestFit="1" customWidth="1"/>
    <col min="7429" max="7674" width="8.85546875" style="83"/>
    <col min="7675" max="7675" width="41" style="83" customWidth="1"/>
    <col min="7676" max="7677" width="12" style="83" customWidth="1"/>
    <col min="7678" max="7678" width="13.5703125" style="83" customWidth="1"/>
    <col min="7679" max="7680" width="12" style="83" customWidth="1"/>
    <col min="7681" max="7681" width="13.5703125" style="83" customWidth="1"/>
    <col min="7682" max="7682" width="8.85546875" style="83"/>
    <col min="7683" max="7683" width="11.85546875" style="83" customWidth="1"/>
    <col min="7684" max="7684" width="9.42578125" style="83" bestFit="1" customWidth="1"/>
    <col min="7685" max="7930" width="8.85546875" style="83"/>
    <col min="7931" max="7931" width="41" style="83" customWidth="1"/>
    <col min="7932" max="7933" width="12" style="83" customWidth="1"/>
    <col min="7934" max="7934" width="13.5703125" style="83" customWidth="1"/>
    <col min="7935" max="7936" width="12" style="83" customWidth="1"/>
    <col min="7937" max="7937" width="13.5703125" style="83" customWidth="1"/>
    <col min="7938" max="7938" width="8.85546875" style="83"/>
    <col min="7939" max="7939" width="11.85546875" style="83" customWidth="1"/>
    <col min="7940" max="7940" width="9.42578125" style="83" bestFit="1" customWidth="1"/>
    <col min="7941" max="8186" width="8.85546875" style="83"/>
    <col min="8187" max="8187" width="41" style="83" customWidth="1"/>
    <col min="8188" max="8189" width="12" style="83" customWidth="1"/>
    <col min="8190" max="8190" width="13.5703125" style="83" customWidth="1"/>
    <col min="8191" max="8192" width="12" style="83" customWidth="1"/>
    <col min="8193" max="8193" width="13.5703125" style="83" customWidth="1"/>
    <col min="8194" max="8194" width="8.85546875" style="83"/>
    <col min="8195" max="8195" width="11.85546875" style="83" customWidth="1"/>
    <col min="8196" max="8196" width="9.42578125" style="83" bestFit="1" customWidth="1"/>
    <col min="8197" max="8442" width="8.85546875" style="83"/>
    <col min="8443" max="8443" width="41" style="83" customWidth="1"/>
    <col min="8444" max="8445" width="12" style="83" customWidth="1"/>
    <col min="8446" max="8446" width="13.5703125" style="83" customWidth="1"/>
    <col min="8447" max="8448" width="12" style="83" customWidth="1"/>
    <col min="8449" max="8449" width="13.5703125" style="83" customWidth="1"/>
    <col min="8450" max="8450" width="8.85546875" style="83"/>
    <col min="8451" max="8451" width="11.85546875" style="83" customWidth="1"/>
    <col min="8452" max="8452" width="9.42578125" style="83" bestFit="1" customWidth="1"/>
    <col min="8453" max="8698" width="8.85546875" style="83"/>
    <col min="8699" max="8699" width="41" style="83" customWidth="1"/>
    <col min="8700" max="8701" width="12" style="83" customWidth="1"/>
    <col min="8702" max="8702" width="13.5703125" style="83" customWidth="1"/>
    <col min="8703" max="8704" width="12" style="83" customWidth="1"/>
    <col min="8705" max="8705" width="13.5703125" style="83" customWidth="1"/>
    <col min="8706" max="8706" width="8.85546875" style="83"/>
    <col min="8707" max="8707" width="11.85546875" style="83" customWidth="1"/>
    <col min="8708" max="8708" width="9.42578125" style="83" bestFit="1" customWidth="1"/>
    <col min="8709" max="8954" width="8.85546875" style="83"/>
    <col min="8955" max="8955" width="41" style="83" customWidth="1"/>
    <col min="8956" max="8957" width="12" style="83" customWidth="1"/>
    <col min="8958" max="8958" width="13.5703125" style="83" customWidth="1"/>
    <col min="8959" max="8960" width="12" style="83" customWidth="1"/>
    <col min="8961" max="8961" width="13.5703125" style="83" customWidth="1"/>
    <col min="8962" max="8962" width="8.85546875" style="83"/>
    <col min="8963" max="8963" width="11.85546875" style="83" customWidth="1"/>
    <col min="8964" max="8964" width="9.42578125" style="83" bestFit="1" customWidth="1"/>
    <col min="8965" max="9210" width="8.85546875" style="83"/>
    <col min="9211" max="9211" width="41" style="83" customWidth="1"/>
    <col min="9212" max="9213" width="12" style="83" customWidth="1"/>
    <col min="9214" max="9214" width="13.5703125" style="83" customWidth="1"/>
    <col min="9215" max="9216" width="12" style="83" customWidth="1"/>
    <col min="9217" max="9217" width="13.5703125" style="83" customWidth="1"/>
    <col min="9218" max="9218" width="8.85546875" style="83"/>
    <col min="9219" max="9219" width="11.85546875" style="83" customWidth="1"/>
    <col min="9220" max="9220" width="9.42578125" style="83" bestFit="1" customWidth="1"/>
    <col min="9221" max="9466" width="8.85546875" style="83"/>
    <col min="9467" max="9467" width="41" style="83" customWidth="1"/>
    <col min="9468" max="9469" width="12" style="83" customWidth="1"/>
    <col min="9470" max="9470" width="13.5703125" style="83" customWidth="1"/>
    <col min="9471" max="9472" width="12" style="83" customWidth="1"/>
    <col min="9473" max="9473" width="13.5703125" style="83" customWidth="1"/>
    <col min="9474" max="9474" width="8.85546875" style="83"/>
    <col min="9475" max="9475" width="11.85546875" style="83" customWidth="1"/>
    <col min="9476" max="9476" width="9.42578125" style="83" bestFit="1" customWidth="1"/>
    <col min="9477" max="9722" width="8.85546875" style="83"/>
    <col min="9723" max="9723" width="41" style="83" customWidth="1"/>
    <col min="9724" max="9725" width="12" style="83" customWidth="1"/>
    <col min="9726" max="9726" width="13.5703125" style="83" customWidth="1"/>
    <col min="9727" max="9728" width="12" style="83" customWidth="1"/>
    <col min="9729" max="9729" width="13.5703125" style="83" customWidth="1"/>
    <col min="9730" max="9730" width="8.85546875" style="83"/>
    <col min="9731" max="9731" width="11.85546875" style="83" customWidth="1"/>
    <col min="9732" max="9732" width="9.42578125" style="83" bestFit="1" customWidth="1"/>
    <col min="9733" max="9978" width="8.85546875" style="83"/>
    <col min="9979" max="9979" width="41" style="83" customWidth="1"/>
    <col min="9980" max="9981" width="12" style="83" customWidth="1"/>
    <col min="9982" max="9982" width="13.5703125" style="83" customWidth="1"/>
    <col min="9983" max="9984" width="12" style="83" customWidth="1"/>
    <col min="9985" max="9985" width="13.5703125" style="83" customWidth="1"/>
    <col min="9986" max="9986" width="8.85546875" style="83"/>
    <col min="9987" max="9987" width="11.85546875" style="83" customWidth="1"/>
    <col min="9988" max="9988" width="9.42578125" style="83" bestFit="1" customWidth="1"/>
    <col min="9989" max="10234" width="8.85546875" style="83"/>
    <col min="10235" max="10235" width="41" style="83" customWidth="1"/>
    <col min="10236" max="10237" width="12" style="83" customWidth="1"/>
    <col min="10238" max="10238" width="13.5703125" style="83" customWidth="1"/>
    <col min="10239" max="10240" width="12" style="83" customWidth="1"/>
    <col min="10241" max="10241" width="13.5703125" style="83" customWidth="1"/>
    <col min="10242" max="10242" width="8.85546875" style="83"/>
    <col min="10243" max="10243" width="11.85546875" style="83" customWidth="1"/>
    <col min="10244" max="10244" width="9.42578125" style="83" bestFit="1" customWidth="1"/>
    <col min="10245" max="10490" width="8.85546875" style="83"/>
    <col min="10491" max="10491" width="41" style="83" customWidth="1"/>
    <col min="10492" max="10493" width="12" style="83" customWidth="1"/>
    <col min="10494" max="10494" width="13.5703125" style="83" customWidth="1"/>
    <col min="10495" max="10496" width="12" style="83" customWidth="1"/>
    <col min="10497" max="10497" width="13.5703125" style="83" customWidth="1"/>
    <col min="10498" max="10498" width="8.85546875" style="83"/>
    <col min="10499" max="10499" width="11.85546875" style="83" customWidth="1"/>
    <col min="10500" max="10500" width="9.42578125" style="83" bestFit="1" customWidth="1"/>
    <col min="10501" max="10746" width="8.85546875" style="83"/>
    <col min="10747" max="10747" width="41" style="83" customWidth="1"/>
    <col min="10748" max="10749" width="12" style="83" customWidth="1"/>
    <col min="10750" max="10750" width="13.5703125" style="83" customWidth="1"/>
    <col min="10751" max="10752" width="12" style="83" customWidth="1"/>
    <col min="10753" max="10753" width="13.5703125" style="83" customWidth="1"/>
    <col min="10754" max="10754" width="8.85546875" style="83"/>
    <col min="10755" max="10755" width="11.85546875" style="83" customWidth="1"/>
    <col min="10756" max="10756" width="9.42578125" style="83" bestFit="1" customWidth="1"/>
    <col min="10757" max="11002" width="8.85546875" style="83"/>
    <col min="11003" max="11003" width="41" style="83" customWidth="1"/>
    <col min="11004" max="11005" width="12" style="83" customWidth="1"/>
    <col min="11006" max="11006" width="13.5703125" style="83" customWidth="1"/>
    <col min="11007" max="11008" width="12" style="83" customWidth="1"/>
    <col min="11009" max="11009" width="13.5703125" style="83" customWidth="1"/>
    <col min="11010" max="11010" width="8.85546875" style="83"/>
    <col min="11011" max="11011" width="11.85546875" style="83" customWidth="1"/>
    <col min="11012" max="11012" width="9.42578125" style="83" bestFit="1" customWidth="1"/>
    <col min="11013" max="11258" width="8.85546875" style="83"/>
    <col min="11259" max="11259" width="41" style="83" customWidth="1"/>
    <col min="11260" max="11261" width="12" style="83" customWidth="1"/>
    <col min="11262" max="11262" width="13.5703125" style="83" customWidth="1"/>
    <col min="11263" max="11264" width="12" style="83" customWidth="1"/>
    <col min="11265" max="11265" width="13.5703125" style="83" customWidth="1"/>
    <col min="11266" max="11266" width="8.85546875" style="83"/>
    <col min="11267" max="11267" width="11.85546875" style="83" customWidth="1"/>
    <col min="11268" max="11268" width="9.42578125" style="83" bestFit="1" customWidth="1"/>
    <col min="11269" max="11514" width="8.85546875" style="83"/>
    <col min="11515" max="11515" width="41" style="83" customWidth="1"/>
    <col min="11516" max="11517" width="12" style="83" customWidth="1"/>
    <col min="11518" max="11518" width="13.5703125" style="83" customWidth="1"/>
    <col min="11519" max="11520" width="12" style="83" customWidth="1"/>
    <col min="11521" max="11521" width="13.5703125" style="83" customWidth="1"/>
    <col min="11522" max="11522" width="8.85546875" style="83"/>
    <col min="11523" max="11523" width="11.85546875" style="83" customWidth="1"/>
    <col min="11524" max="11524" width="9.42578125" style="83" bestFit="1" customWidth="1"/>
    <col min="11525" max="11770" width="8.85546875" style="83"/>
    <col min="11771" max="11771" width="41" style="83" customWidth="1"/>
    <col min="11772" max="11773" width="12" style="83" customWidth="1"/>
    <col min="11774" max="11774" width="13.5703125" style="83" customWidth="1"/>
    <col min="11775" max="11776" width="12" style="83" customWidth="1"/>
    <col min="11777" max="11777" width="13.5703125" style="83" customWidth="1"/>
    <col min="11778" max="11778" width="8.85546875" style="83"/>
    <col min="11779" max="11779" width="11.85546875" style="83" customWidth="1"/>
    <col min="11780" max="11780" width="9.42578125" style="83" bestFit="1" customWidth="1"/>
    <col min="11781" max="12026" width="8.85546875" style="83"/>
    <col min="12027" max="12027" width="41" style="83" customWidth="1"/>
    <col min="12028" max="12029" width="12" style="83" customWidth="1"/>
    <col min="12030" max="12030" width="13.5703125" style="83" customWidth="1"/>
    <col min="12031" max="12032" width="12" style="83" customWidth="1"/>
    <col min="12033" max="12033" width="13.5703125" style="83" customWidth="1"/>
    <col min="12034" max="12034" width="8.85546875" style="83"/>
    <col min="12035" max="12035" width="11.85546875" style="83" customWidth="1"/>
    <col min="12036" max="12036" width="9.42578125" style="83" bestFit="1" customWidth="1"/>
    <col min="12037" max="12282" width="8.85546875" style="83"/>
    <col min="12283" max="12283" width="41" style="83" customWidth="1"/>
    <col min="12284" max="12285" width="12" style="83" customWidth="1"/>
    <col min="12286" max="12286" width="13.5703125" style="83" customWidth="1"/>
    <col min="12287" max="12288" width="12" style="83" customWidth="1"/>
    <col min="12289" max="12289" width="13.5703125" style="83" customWidth="1"/>
    <col min="12290" max="12290" width="8.85546875" style="83"/>
    <col min="12291" max="12291" width="11.85546875" style="83" customWidth="1"/>
    <col min="12292" max="12292" width="9.42578125" style="83" bestFit="1" customWidth="1"/>
    <col min="12293" max="12538" width="8.85546875" style="83"/>
    <col min="12539" max="12539" width="41" style="83" customWidth="1"/>
    <col min="12540" max="12541" width="12" style="83" customWidth="1"/>
    <col min="12542" max="12542" width="13.5703125" style="83" customWidth="1"/>
    <col min="12543" max="12544" width="12" style="83" customWidth="1"/>
    <col min="12545" max="12545" width="13.5703125" style="83" customWidth="1"/>
    <col min="12546" max="12546" width="8.85546875" style="83"/>
    <col min="12547" max="12547" width="11.85546875" style="83" customWidth="1"/>
    <col min="12548" max="12548" width="9.42578125" style="83" bestFit="1" customWidth="1"/>
    <col min="12549" max="12794" width="8.85546875" style="83"/>
    <col min="12795" max="12795" width="41" style="83" customWidth="1"/>
    <col min="12796" max="12797" width="12" style="83" customWidth="1"/>
    <col min="12798" max="12798" width="13.5703125" style="83" customWidth="1"/>
    <col min="12799" max="12800" width="12" style="83" customWidth="1"/>
    <col min="12801" max="12801" width="13.5703125" style="83" customWidth="1"/>
    <col min="12802" max="12802" width="8.85546875" style="83"/>
    <col min="12803" max="12803" width="11.85546875" style="83" customWidth="1"/>
    <col min="12804" max="12804" width="9.42578125" style="83" bestFit="1" customWidth="1"/>
    <col min="12805" max="13050" width="8.85546875" style="83"/>
    <col min="13051" max="13051" width="41" style="83" customWidth="1"/>
    <col min="13052" max="13053" width="12" style="83" customWidth="1"/>
    <col min="13054" max="13054" width="13.5703125" style="83" customWidth="1"/>
    <col min="13055" max="13056" width="12" style="83" customWidth="1"/>
    <col min="13057" max="13057" width="13.5703125" style="83" customWidth="1"/>
    <col min="13058" max="13058" width="8.85546875" style="83"/>
    <col min="13059" max="13059" width="11.85546875" style="83" customWidth="1"/>
    <col min="13060" max="13060" width="9.42578125" style="83" bestFit="1" customWidth="1"/>
    <col min="13061" max="13306" width="8.85546875" style="83"/>
    <col min="13307" max="13307" width="41" style="83" customWidth="1"/>
    <col min="13308" max="13309" width="12" style="83" customWidth="1"/>
    <col min="13310" max="13310" width="13.5703125" style="83" customWidth="1"/>
    <col min="13311" max="13312" width="12" style="83" customWidth="1"/>
    <col min="13313" max="13313" width="13.5703125" style="83" customWidth="1"/>
    <col min="13314" max="13314" width="8.85546875" style="83"/>
    <col min="13315" max="13315" width="11.85546875" style="83" customWidth="1"/>
    <col min="13316" max="13316" width="9.42578125" style="83" bestFit="1" customWidth="1"/>
    <col min="13317" max="13562" width="8.85546875" style="83"/>
    <col min="13563" max="13563" width="41" style="83" customWidth="1"/>
    <col min="13564" max="13565" width="12" style="83" customWidth="1"/>
    <col min="13566" max="13566" width="13.5703125" style="83" customWidth="1"/>
    <col min="13567" max="13568" width="12" style="83" customWidth="1"/>
    <col min="13569" max="13569" width="13.5703125" style="83" customWidth="1"/>
    <col min="13570" max="13570" width="8.85546875" style="83"/>
    <col min="13571" max="13571" width="11.85546875" style="83" customWidth="1"/>
    <col min="13572" max="13572" width="9.42578125" style="83" bestFit="1" customWidth="1"/>
    <col min="13573" max="13818" width="8.85546875" style="83"/>
    <col min="13819" max="13819" width="41" style="83" customWidth="1"/>
    <col min="13820" max="13821" width="12" style="83" customWidth="1"/>
    <col min="13822" max="13822" width="13.5703125" style="83" customWidth="1"/>
    <col min="13823" max="13824" width="12" style="83" customWidth="1"/>
    <col min="13825" max="13825" width="13.5703125" style="83" customWidth="1"/>
    <col min="13826" max="13826" width="8.85546875" style="83"/>
    <col min="13827" max="13827" width="11.85546875" style="83" customWidth="1"/>
    <col min="13828" max="13828" width="9.42578125" style="83" bestFit="1" customWidth="1"/>
    <col min="13829" max="14074" width="8.85546875" style="83"/>
    <col min="14075" max="14075" width="41" style="83" customWidth="1"/>
    <col min="14076" max="14077" width="12" style="83" customWidth="1"/>
    <col min="14078" max="14078" width="13.5703125" style="83" customWidth="1"/>
    <col min="14079" max="14080" width="12" style="83" customWidth="1"/>
    <col min="14081" max="14081" width="13.5703125" style="83" customWidth="1"/>
    <col min="14082" max="14082" width="8.85546875" style="83"/>
    <col min="14083" max="14083" width="11.85546875" style="83" customWidth="1"/>
    <col min="14084" max="14084" width="9.42578125" style="83" bestFit="1" customWidth="1"/>
    <col min="14085" max="14330" width="8.85546875" style="83"/>
    <col min="14331" max="14331" width="41" style="83" customWidth="1"/>
    <col min="14332" max="14333" width="12" style="83" customWidth="1"/>
    <col min="14334" max="14334" width="13.5703125" style="83" customWidth="1"/>
    <col min="14335" max="14336" width="12" style="83" customWidth="1"/>
    <col min="14337" max="14337" width="13.5703125" style="83" customWidth="1"/>
    <col min="14338" max="14338" width="8.85546875" style="83"/>
    <col min="14339" max="14339" width="11.85546875" style="83" customWidth="1"/>
    <col min="14340" max="14340" width="9.42578125" style="83" bestFit="1" customWidth="1"/>
    <col min="14341" max="14586" width="8.85546875" style="83"/>
    <col min="14587" max="14587" width="41" style="83" customWidth="1"/>
    <col min="14588" max="14589" width="12" style="83" customWidth="1"/>
    <col min="14590" max="14590" width="13.5703125" style="83" customWidth="1"/>
    <col min="14591" max="14592" width="12" style="83" customWidth="1"/>
    <col min="14593" max="14593" width="13.5703125" style="83" customWidth="1"/>
    <col min="14594" max="14594" width="8.85546875" style="83"/>
    <col min="14595" max="14595" width="11.85546875" style="83" customWidth="1"/>
    <col min="14596" max="14596" width="9.42578125" style="83" bestFit="1" customWidth="1"/>
    <col min="14597" max="14842" width="8.85546875" style="83"/>
    <col min="14843" max="14843" width="41" style="83" customWidth="1"/>
    <col min="14844" max="14845" width="12" style="83" customWidth="1"/>
    <col min="14846" max="14846" width="13.5703125" style="83" customWidth="1"/>
    <col min="14847" max="14848" width="12" style="83" customWidth="1"/>
    <col min="14849" max="14849" width="13.5703125" style="83" customWidth="1"/>
    <col min="14850" max="14850" width="8.85546875" style="83"/>
    <col min="14851" max="14851" width="11.85546875" style="83" customWidth="1"/>
    <col min="14852" max="14852" width="9.42578125" style="83" bestFit="1" customWidth="1"/>
    <col min="14853" max="15098" width="8.85546875" style="83"/>
    <col min="15099" max="15099" width="41" style="83" customWidth="1"/>
    <col min="15100" max="15101" width="12" style="83" customWidth="1"/>
    <col min="15102" max="15102" width="13.5703125" style="83" customWidth="1"/>
    <col min="15103" max="15104" width="12" style="83" customWidth="1"/>
    <col min="15105" max="15105" width="13.5703125" style="83" customWidth="1"/>
    <col min="15106" max="15106" width="8.85546875" style="83"/>
    <col min="15107" max="15107" width="11.85546875" style="83" customWidth="1"/>
    <col min="15108" max="15108" width="9.42578125" style="83" bestFit="1" customWidth="1"/>
    <col min="15109" max="15354" width="8.85546875" style="83"/>
    <col min="15355" max="15355" width="41" style="83" customWidth="1"/>
    <col min="15356" max="15357" width="12" style="83" customWidth="1"/>
    <col min="15358" max="15358" width="13.5703125" style="83" customWidth="1"/>
    <col min="15359" max="15360" width="12" style="83" customWidth="1"/>
    <col min="15361" max="15361" width="13.5703125" style="83" customWidth="1"/>
    <col min="15362" max="15362" width="8.85546875" style="83"/>
    <col min="15363" max="15363" width="11.85546875" style="83" customWidth="1"/>
    <col min="15364" max="15364" width="9.42578125" style="83" bestFit="1" customWidth="1"/>
    <col min="15365" max="15610" width="8.85546875" style="83"/>
    <col min="15611" max="15611" width="41" style="83" customWidth="1"/>
    <col min="15612" max="15613" width="12" style="83" customWidth="1"/>
    <col min="15614" max="15614" width="13.5703125" style="83" customWidth="1"/>
    <col min="15615" max="15616" width="12" style="83" customWidth="1"/>
    <col min="15617" max="15617" width="13.5703125" style="83" customWidth="1"/>
    <col min="15618" max="15618" width="8.85546875" style="83"/>
    <col min="15619" max="15619" width="11.85546875" style="83" customWidth="1"/>
    <col min="15620" max="15620" width="9.42578125" style="83" bestFit="1" customWidth="1"/>
    <col min="15621" max="15866" width="8.85546875" style="83"/>
    <col min="15867" max="15867" width="41" style="83" customWidth="1"/>
    <col min="15868" max="15869" width="12" style="83" customWidth="1"/>
    <col min="15870" max="15870" width="13.5703125" style="83" customWidth="1"/>
    <col min="15871" max="15872" width="12" style="83" customWidth="1"/>
    <col min="15873" max="15873" width="13.5703125" style="83" customWidth="1"/>
    <col min="15874" max="15874" width="8.85546875" style="83"/>
    <col min="15875" max="15875" width="11.85546875" style="83" customWidth="1"/>
    <col min="15876" max="15876" width="9.42578125" style="83" bestFit="1" customWidth="1"/>
    <col min="15877" max="16122" width="8.85546875" style="83"/>
    <col min="16123" max="16123" width="41" style="83" customWidth="1"/>
    <col min="16124" max="16125" width="12" style="83" customWidth="1"/>
    <col min="16126" max="16126" width="13.5703125" style="83" customWidth="1"/>
    <col min="16127" max="16128" width="12" style="83" customWidth="1"/>
    <col min="16129" max="16129" width="13.5703125" style="83" customWidth="1"/>
    <col min="16130" max="16130" width="8.85546875" style="83"/>
    <col min="16131" max="16131" width="11.85546875" style="83" customWidth="1"/>
    <col min="16132" max="16132" width="9.42578125" style="83" bestFit="1" customWidth="1"/>
    <col min="16133" max="16384" width="8.85546875" style="83"/>
  </cols>
  <sheetData>
    <row r="1" spans="1:27" ht="23.25" customHeight="1" x14ac:dyDescent="0.3">
      <c r="E1" s="440" t="s">
        <v>217</v>
      </c>
      <c r="F1" s="440"/>
      <c r="G1" s="440"/>
    </row>
    <row r="2" spans="1:27" s="71" customFormat="1" ht="22.5" customHeight="1" x14ac:dyDescent="0.3">
      <c r="A2" s="455" t="s">
        <v>87</v>
      </c>
      <c r="B2" s="455"/>
      <c r="C2" s="455"/>
      <c r="D2" s="455"/>
      <c r="E2" s="455"/>
      <c r="F2" s="455"/>
      <c r="G2" s="455"/>
      <c r="I2" s="325"/>
      <c r="J2" s="325"/>
    </row>
    <row r="3" spans="1:27" s="71" customFormat="1" ht="22.5" customHeight="1" x14ac:dyDescent="0.3">
      <c r="A3" s="471" t="s">
        <v>88</v>
      </c>
      <c r="B3" s="471"/>
      <c r="C3" s="471"/>
      <c r="D3" s="471"/>
      <c r="E3" s="471"/>
      <c r="F3" s="471"/>
      <c r="G3" s="471"/>
      <c r="I3" s="325"/>
      <c r="J3" s="325"/>
    </row>
    <row r="4" spans="1:27" s="74" customFormat="1" ht="18.75" customHeight="1" x14ac:dyDescent="0.3">
      <c r="A4" s="72"/>
      <c r="B4" s="72"/>
      <c r="C4" s="72"/>
      <c r="D4" s="72"/>
      <c r="E4" s="72"/>
      <c r="F4" s="72"/>
      <c r="G4" s="60" t="s">
        <v>27</v>
      </c>
      <c r="I4" s="98"/>
      <c r="J4" s="98"/>
    </row>
    <row r="5" spans="1:27" s="74" customFormat="1" ht="66" customHeight="1" x14ac:dyDescent="0.35">
      <c r="A5" s="144"/>
      <c r="B5" s="146" t="str">
        <f>'6'!B5</f>
        <v>Січень-листопад 2020 р.</v>
      </c>
      <c r="C5" s="146" t="str">
        <f>'6'!C5</f>
        <v>Січень-листопад 2021 р.</v>
      </c>
      <c r="D5" s="146" t="str">
        <f>'6'!D5</f>
        <v>Темпи зростання (зниження)</v>
      </c>
      <c r="E5" s="146" t="str">
        <f>'6'!E5</f>
        <v>Станом на 01.12.2020 р.</v>
      </c>
      <c r="F5" s="146" t="str">
        <f>'6'!F5</f>
        <v>Станом на 01.12.2021 р.</v>
      </c>
      <c r="G5" s="146" t="str">
        <f>'6'!G5</f>
        <v>Темпи зростання (зниження)</v>
      </c>
      <c r="I5" s="98"/>
      <c r="J5" s="98"/>
    </row>
    <row r="6" spans="1:27" s="74" customFormat="1" ht="28.5" customHeight="1" x14ac:dyDescent="0.3">
      <c r="A6" s="97" t="s">
        <v>64</v>
      </c>
      <c r="B6" s="350">
        <v>28579</v>
      </c>
      <c r="C6" s="222">
        <v>28747</v>
      </c>
      <c r="D6" s="221">
        <v>100.58784422128136</v>
      </c>
      <c r="E6" s="223">
        <v>10079</v>
      </c>
      <c r="F6" s="222">
        <v>6733</v>
      </c>
      <c r="G6" s="221">
        <v>66.812183748387739</v>
      </c>
      <c r="I6" s="413"/>
      <c r="J6" s="413"/>
      <c r="K6" s="99"/>
      <c r="L6" s="99"/>
      <c r="M6" s="99"/>
      <c r="N6" s="99"/>
    </row>
    <row r="7" spans="1:27" s="90" customFormat="1" ht="31.5" customHeight="1" x14ac:dyDescent="0.3">
      <c r="A7" s="100" t="s">
        <v>89</v>
      </c>
      <c r="B7" s="101">
        <v>24647</v>
      </c>
      <c r="C7" s="101">
        <v>25288</v>
      </c>
      <c r="D7" s="221">
        <v>102.60072219742769</v>
      </c>
      <c r="E7" s="101">
        <v>8663</v>
      </c>
      <c r="F7" s="101">
        <v>6124</v>
      </c>
      <c r="G7" s="221">
        <v>70.691446381161256</v>
      </c>
      <c r="I7" s="413"/>
      <c r="J7" s="413"/>
    </row>
    <row r="8" spans="1:27" s="90" customFormat="1" ht="21.6" customHeight="1" x14ac:dyDescent="0.3">
      <c r="A8" s="103" t="s">
        <v>90</v>
      </c>
      <c r="B8" s="214"/>
      <c r="C8" s="214"/>
      <c r="D8" s="221"/>
      <c r="E8" s="214"/>
      <c r="F8" s="214"/>
      <c r="G8" s="221"/>
      <c r="I8" s="413"/>
      <c r="J8" s="413"/>
      <c r="AA8" s="90">
        <v>2501</v>
      </c>
    </row>
    <row r="9" spans="1:27" ht="36" customHeight="1" x14ac:dyDescent="0.3">
      <c r="A9" s="79" t="s">
        <v>31</v>
      </c>
      <c r="B9" s="224">
        <v>4479</v>
      </c>
      <c r="C9" s="226">
        <v>4089</v>
      </c>
      <c r="D9" s="221">
        <v>91.2926992632284</v>
      </c>
      <c r="E9" s="225">
        <v>897</v>
      </c>
      <c r="F9" s="226">
        <v>678</v>
      </c>
      <c r="G9" s="221">
        <v>75.585284280936463</v>
      </c>
      <c r="H9" s="89"/>
      <c r="I9" s="414"/>
      <c r="J9" s="413"/>
    </row>
    <row r="10" spans="1:27" ht="39" customHeight="1" x14ac:dyDescent="0.3">
      <c r="A10" s="79" t="s">
        <v>32</v>
      </c>
      <c r="B10" s="224">
        <v>251</v>
      </c>
      <c r="C10" s="81">
        <v>237</v>
      </c>
      <c r="D10" s="221">
        <v>94.422310756972109</v>
      </c>
      <c r="E10" s="150">
        <v>49</v>
      </c>
      <c r="F10" s="81">
        <v>32</v>
      </c>
      <c r="G10" s="221">
        <v>65.306122448979593</v>
      </c>
      <c r="I10" s="414"/>
      <c r="J10" s="413"/>
    </row>
    <row r="11" spans="1:27" s="85" customFormat="1" ht="28.5" customHeight="1" x14ac:dyDescent="0.3">
      <c r="A11" s="79" t="s">
        <v>33</v>
      </c>
      <c r="B11" s="224">
        <v>3997</v>
      </c>
      <c r="C11" s="81">
        <v>4026</v>
      </c>
      <c r="D11" s="221">
        <v>100.72554415811858</v>
      </c>
      <c r="E11" s="150">
        <v>1627</v>
      </c>
      <c r="F11" s="81">
        <v>830</v>
      </c>
      <c r="G11" s="221">
        <v>51.014136447449296</v>
      </c>
      <c r="I11" s="415"/>
      <c r="J11" s="413"/>
    </row>
    <row r="12" spans="1:27" ht="42" customHeight="1" x14ac:dyDescent="0.3">
      <c r="A12" s="79" t="s">
        <v>34</v>
      </c>
      <c r="B12" s="224">
        <v>292</v>
      </c>
      <c r="C12" s="81">
        <v>297</v>
      </c>
      <c r="D12" s="221">
        <v>101.71232876712328</v>
      </c>
      <c r="E12" s="150">
        <v>78</v>
      </c>
      <c r="F12" s="81">
        <v>64</v>
      </c>
      <c r="G12" s="221">
        <v>82.051282051282044</v>
      </c>
      <c r="I12" s="415"/>
      <c r="J12" s="413"/>
    </row>
    <row r="13" spans="1:27" ht="42" customHeight="1" x14ac:dyDescent="0.3">
      <c r="A13" s="79" t="s">
        <v>35</v>
      </c>
      <c r="B13" s="224">
        <v>206</v>
      </c>
      <c r="C13" s="81">
        <v>214</v>
      </c>
      <c r="D13" s="221">
        <v>103.88349514563106</v>
      </c>
      <c r="E13" s="150">
        <v>76</v>
      </c>
      <c r="F13" s="81">
        <v>70</v>
      </c>
      <c r="G13" s="221">
        <v>92.10526315789474</v>
      </c>
      <c r="I13" s="415"/>
      <c r="J13" s="413"/>
    </row>
    <row r="14" spans="1:27" ht="30.75" customHeight="1" x14ac:dyDescent="0.3">
      <c r="A14" s="79" t="s">
        <v>36</v>
      </c>
      <c r="B14" s="224">
        <v>812</v>
      </c>
      <c r="C14" s="81">
        <v>713</v>
      </c>
      <c r="D14" s="221">
        <v>87.807881773399004</v>
      </c>
      <c r="E14" s="150">
        <v>276</v>
      </c>
      <c r="F14" s="81">
        <v>119</v>
      </c>
      <c r="G14" s="221">
        <v>43.115942028985508</v>
      </c>
      <c r="I14" s="415"/>
      <c r="J14" s="413"/>
    </row>
    <row r="15" spans="1:27" ht="41.25" customHeight="1" x14ac:dyDescent="0.3">
      <c r="A15" s="79" t="s">
        <v>37</v>
      </c>
      <c r="B15" s="224">
        <v>4739</v>
      </c>
      <c r="C15" s="81">
        <v>4386</v>
      </c>
      <c r="D15" s="221">
        <v>92.551171133150461</v>
      </c>
      <c r="E15" s="150">
        <v>1931</v>
      </c>
      <c r="F15" s="81">
        <v>855</v>
      </c>
      <c r="G15" s="221">
        <v>44.277576385292591</v>
      </c>
      <c r="I15" s="415"/>
      <c r="J15" s="413"/>
    </row>
    <row r="16" spans="1:27" ht="41.25" customHeight="1" x14ac:dyDescent="0.3">
      <c r="A16" s="79" t="s">
        <v>38</v>
      </c>
      <c r="B16" s="224">
        <v>1159</v>
      </c>
      <c r="C16" s="81">
        <v>1054</v>
      </c>
      <c r="D16" s="221">
        <v>90.940465918895597</v>
      </c>
      <c r="E16" s="150">
        <v>392</v>
      </c>
      <c r="F16" s="81">
        <v>267</v>
      </c>
      <c r="G16" s="221">
        <v>68.112244897959187</v>
      </c>
      <c r="I16" s="415"/>
      <c r="J16" s="413"/>
    </row>
    <row r="17" spans="1:10" ht="41.25" customHeight="1" x14ac:dyDescent="0.3">
      <c r="A17" s="79" t="s">
        <v>39</v>
      </c>
      <c r="B17" s="224">
        <v>777</v>
      </c>
      <c r="C17" s="81">
        <v>571</v>
      </c>
      <c r="D17" s="221">
        <v>73.487773487773495</v>
      </c>
      <c r="E17" s="150">
        <v>304</v>
      </c>
      <c r="F17" s="81">
        <v>95</v>
      </c>
      <c r="G17" s="221">
        <v>31.25</v>
      </c>
      <c r="I17" s="415"/>
      <c r="J17" s="413"/>
    </row>
    <row r="18" spans="1:10" ht="28.5" customHeight="1" x14ac:dyDescent="0.3">
      <c r="A18" s="79" t="s">
        <v>40</v>
      </c>
      <c r="B18" s="224">
        <v>327</v>
      </c>
      <c r="C18" s="81">
        <v>304</v>
      </c>
      <c r="D18" s="221">
        <v>92.966360856269119</v>
      </c>
      <c r="E18" s="150">
        <v>153</v>
      </c>
      <c r="F18" s="81">
        <v>69</v>
      </c>
      <c r="G18" s="221">
        <v>45.098039215686278</v>
      </c>
      <c r="I18" s="415"/>
      <c r="J18" s="413"/>
    </row>
    <row r="19" spans="1:10" ht="30.75" customHeight="1" x14ac:dyDescent="0.3">
      <c r="A19" s="79" t="s">
        <v>41</v>
      </c>
      <c r="B19" s="224">
        <v>365</v>
      </c>
      <c r="C19" s="81">
        <v>397</v>
      </c>
      <c r="D19" s="221">
        <v>108.76712328767124</v>
      </c>
      <c r="E19" s="150">
        <v>175</v>
      </c>
      <c r="F19" s="81">
        <v>121</v>
      </c>
      <c r="G19" s="221">
        <v>69.142857142857139</v>
      </c>
      <c r="I19" s="415"/>
      <c r="J19" s="413"/>
    </row>
    <row r="20" spans="1:10" ht="30.75" customHeight="1" x14ac:dyDescent="0.3">
      <c r="A20" s="79" t="s">
        <v>42</v>
      </c>
      <c r="B20" s="224">
        <v>142</v>
      </c>
      <c r="C20" s="81">
        <v>145</v>
      </c>
      <c r="D20" s="221">
        <v>102.11267605633803</v>
      </c>
      <c r="E20" s="150">
        <v>60</v>
      </c>
      <c r="F20" s="81">
        <v>25</v>
      </c>
      <c r="G20" s="221">
        <v>41.666666666666671</v>
      </c>
      <c r="I20" s="415"/>
      <c r="J20" s="413"/>
    </row>
    <row r="21" spans="1:10" ht="39" customHeight="1" x14ac:dyDescent="0.3">
      <c r="A21" s="79" t="s">
        <v>43</v>
      </c>
      <c r="B21" s="224">
        <v>294</v>
      </c>
      <c r="C21" s="81">
        <v>324</v>
      </c>
      <c r="D21" s="221">
        <v>110.20408163265304</v>
      </c>
      <c r="E21" s="150">
        <v>125</v>
      </c>
      <c r="F21" s="81">
        <v>80</v>
      </c>
      <c r="G21" s="221">
        <v>64</v>
      </c>
      <c r="I21" s="415"/>
      <c r="J21" s="413"/>
    </row>
    <row r="22" spans="1:10" ht="39.75" customHeight="1" x14ac:dyDescent="0.3">
      <c r="A22" s="79" t="s">
        <v>44</v>
      </c>
      <c r="B22" s="224">
        <v>366</v>
      </c>
      <c r="C22" s="81">
        <v>386</v>
      </c>
      <c r="D22" s="221">
        <v>105.46448087431695</v>
      </c>
      <c r="E22" s="150">
        <v>155</v>
      </c>
      <c r="F22" s="81">
        <v>91</v>
      </c>
      <c r="G22" s="221">
        <v>58.709677419354833</v>
      </c>
      <c r="I22" s="415"/>
      <c r="J22" s="413"/>
    </row>
    <row r="23" spans="1:10" ht="44.25" customHeight="1" x14ac:dyDescent="0.3">
      <c r="A23" s="79" t="s">
        <v>45</v>
      </c>
      <c r="B23" s="224">
        <v>3711</v>
      </c>
      <c r="C23" s="81">
        <v>5497</v>
      </c>
      <c r="D23" s="221">
        <v>148.12718943680949</v>
      </c>
      <c r="E23" s="150">
        <v>1267</v>
      </c>
      <c r="F23" s="81">
        <v>2042</v>
      </c>
      <c r="G23" s="221">
        <v>161.16811365430149</v>
      </c>
      <c r="I23" s="415"/>
      <c r="J23" s="413"/>
    </row>
    <row r="24" spans="1:10" ht="31.5" customHeight="1" x14ac:dyDescent="0.3">
      <c r="A24" s="79" t="s">
        <v>46</v>
      </c>
      <c r="B24" s="224">
        <v>968</v>
      </c>
      <c r="C24" s="81">
        <v>991</v>
      </c>
      <c r="D24" s="221">
        <v>102.37603305785123</v>
      </c>
      <c r="E24" s="150">
        <v>305</v>
      </c>
      <c r="F24" s="81">
        <v>251</v>
      </c>
      <c r="G24" s="221">
        <v>82.295081967213108</v>
      </c>
      <c r="I24" s="415"/>
      <c r="J24" s="413"/>
    </row>
    <row r="25" spans="1:10" ht="42" customHeight="1" x14ac:dyDescent="0.3">
      <c r="A25" s="79" t="s">
        <v>47</v>
      </c>
      <c r="B25" s="224">
        <v>1341</v>
      </c>
      <c r="C25" s="81">
        <v>1232</v>
      </c>
      <c r="D25" s="221">
        <v>91.871737509321406</v>
      </c>
      <c r="E25" s="150">
        <v>601</v>
      </c>
      <c r="F25" s="81">
        <v>309</v>
      </c>
      <c r="G25" s="221">
        <v>51.414309484193012</v>
      </c>
      <c r="I25" s="415"/>
      <c r="J25" s="413"/>
    </row>
    <row r="26" spans="1:10" ht="42" customHeight="1" x14ac:dyDescent="0.3">
      <c r="A26" s="79" t="s">
        <v>48</v>
      </c>
      <c r="B26" s="224">
        <v>164</v>
      </c>
      <c r="C26" s="81">
        <v>203</v>
      </c>
      <c r="D26" s="221">
        <v>123.78048780487805</v>
      </c>
      <c r="E26" s="150">
        <v>79</v>
      </c>
      <c r="F26" s="81">
        <v>70</v>
      </c>
      <c r="G26" s="221">
        <v>88.60759493670885</v>
      </c>
      <c r="I26" s="415"/>
      <c r="J26" s="413"/>
    </row>
    <row r="27" spans="1:10" ht="29.25" customHeight="1" x14ac:dyDescent="0.3">
      <c r="A27" s="79" t="s">
        <v>49</v>
      </c>
      <c r="B27" s="224">
        <v>257</v>
      </c>
      <c r="C27" s="81">
        <v>222</v>
      </c>
      <c r="D27" s="221">
        <v>86.38</v>
      </c>
      <c r="E27" s="150">
        <v>113</v>
      </c>
      <c r="F27" s="81">
        <v>56</v>
      </c>
      <c r="G27" s="221">
        <v>49.557000000000002</v>
      </c>
      <c r="I27" s="415"/>
      <c r="J27" s="413"/>
    </row>
  </sheetData>
  <mergeCells count="3">
    <mergeCell ref="A2:G2"/>
    <mergeCell ref="A3:G3"/>
    <mergeCell ref="E1:G1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34</vt:i4>
      </vt:variant>
    </vt:vector>
  </HeadingPairs>
  <TitlesOfParts>
    <vt:vector size="6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Бриль Людмила Петрівна</cp:lastModifiedBy>
  <cp:lastPrinted>2021-07-09T07:27:24Z</cp:lastPrinted>
  <dcterms:created xsi:type="dcterms:W3CDTF">2020-12-10T10:35:03Z</dcterms:created>
  <dcterms:modified xsi:type="dcterms:W3CDTF">2021-12-16T14:55:46Z</dcterms:modified>
</cp:coreProperties>
</file>