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<sst xmlns="http://schemas.openxmlformats.org/spreadsheetml/2006/main" count="64" uniqueCount="56">
  <si>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</si>
  <si>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</si>
  <si>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</si>
  <si>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</si>
  <si>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</si>
  <si>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</si>
  <si>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</si>
  <si>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</si>
  <si>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</si>
  <si>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</si>
  <si>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</si>
  <si>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</si>
  <si>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</si>
  <si>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</si>
  <si>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</si>
  <si>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</si>
  <si>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</si>
  <si>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</si>
  <si>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</si>
  <si>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</si>
  <si>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</si>
  <si>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</si>
  <si>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</si>
  <si>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                                (у т.ч. до набуття статусу безробітного),  тис. осіб</t>
  </si>
  <si>
    <t>Всього отримали роботу (включаючи безробітних та інших шукачів роботи)</t>
  </si>
  <si>
    <t>2018 р.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</si>
  <si>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</si>
  <si>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</si>
  <si>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</si>
  <si>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</si>
  <si>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</si>
  <si>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</si>
  <si>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</si>
  <si>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</si>
  <si>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</si>
  <si>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</si>
  <si>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</si>
  <si>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</si>
  <si>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</si>
  <si>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</si>
  <si>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</si>
  <si>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</si>
  <si>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</si>
  <si>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</si>
  <si>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Усього з 2015 року</t>
  </si>
  <si>
    <t>Інформація щодо надання послуг державною службою зайнятості учасникам АТО у  січні 2018 р.</t>
  </si>
  <si>
    <t xml:space="preserve">Станом на 1 березня </t>
  </si>
  <si>
    <t>січень-лютий 2017 р.</t>
  </si>
  <si>
    <t>січень-лютий 2018 р.</t>
  </si>
  <si>
    <t>х</t>
  </si>
  <si>
    <t>Працевлаштовани з компесацією витрат роботодавцю єдиного внеску</t>
  </si>
  <si>
    <t>з них, шляхом виплати одноразової допомоги по безробіттю</t>
  </si>
  <si>
    <t xml:space="preserve"> + 401грн.</t>
  </si>
  <si>
    <t xml:space="preserve"> +634 грн.</t>
  </si>
  <si>
    <t>2,3 тис.</t>
  </si>
  <si>
    <t>2,1 тис.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</si>
</sst>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77" fontId="32" fillId="0" borderId="3" xfId="451" applyNumberFormat="1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178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77" fontId="29" fillId="51" borderId="3" xfId="450" applyNumberFormat="1" applyFont="1" applyFill="1" applyBorder="1" applyAlignment="1">
      <alignment horizontal="center" vertical="center"/>
      <protection/>
    </xf>
    <xf numFmtId="1" fontId="50" fillId="0" borderId="0" xfId="448" applyNumberFormat="1" applyFont="1" applyFill="1" applyBorder="1" applyAlignment="1" applyProtection="1">
      <alignment/>
      <protection locked="0"/>
    </xf>
    <xf numFmtId="1" fontId="24" fillId="51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2" fillId="0" borderId="0" xfId="448" applyNumberFormat="1" applyFont="1" applyFill="1" applyAlignment="1" applyProtection="1">
      <alignment horizontal="center"/>
      <protection locked="0"/>
    </xf>
    <xf numFmtId="1" fontId="53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1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4" fillId="0" borderId="0" xfId="448" applyNumberFormat="1" applyFont="1" applyFill="1" applyProtection="1">
      <alignment/>
      <protection locked="0"/>
    </xf>
    <xf numFmtId="1" fontId="55" fillId="51" borderId="0" xfId="448" applyNumberFormat="1" applyFont="1" applyFill="1" applyBorder="1" applyAlignment="1" applyProtection="1">
      <alignment horizontal="right"/>
      <protection locked="0"/>
    </xf>
    <xf numFmtId="1" fontId="49" fillId="0" borderId="0" xfId="448" applyNumberFormat="1" applyFont="1" applyFill="1" applyProtection="1">
      <alignment/>
      <protection locked="0"/>
    </xf>
    <xf numFmtId="1" fontId="49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3" fillId="0" borderId="3" xfId="448" applyNumberFormat="1" applyFont="1" applyFill="1" applyBorder="1" applyAlignment="1" applyProtection="1">
      <alignment horizontal="center"/>
      <protection/>
    </xf>
    <xf numFmtId="1" fontId="53" fillId="51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1" fontId="56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9" applyNumberFormat="1" applyFont="1" applyFill="1" applyBorder="1" applyAlignment="1" applyProtection="1">
      <alignment horizontal="center" vertical="center" wrapText="1"/>
      <protection/>
    </xf>
    <xf numFmtId="0" fontId="47" fillId="0" borderId="3" xfId="448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8" applyNumberFormat="1" applyFont="1" applyFill="1" applyBorder="1" applyAlignment="1" applyProtection="1">
      <alignment horizontal="center" vertical="center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/>
    </xf>
    <xf numFmtId="0" fontId="45" fillId="0" borderId="3" xfId="452" applyFont="1" applyFill="1" applyBorder="1" applyAlignment="1">
      <alignment horizontal="left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 locked="0"/>
    </xf>
    <xf numFmtId="3" fontId="27" fillId="51" borderId="3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1" fontId="23" fillId="51" borderId="3" xfId="450" applyNumberFormat="1" applyFont="1" applyFill="1" applyBorder="1" applyAlignment="1">
      <alignment horizontal="center" vertical="center" wrapText="1"/>
      <protection/>
    </xf>
    <xf numFmtId="3" fontId="56" fillId="51" borderId="3" xfId="451" applyNumberFormat="1" applyFont="1" applyFill="1" applyBorder="1" applyAlignment="1">
      <alignment horizontal="center" vertical="center" wrapText="1"/>
      <protection/>
    </xf>
    <xf numFmtId="3" fontId="47" fillId="0" borderId="3" xfId="448" applyNumberFormat="1" applyFont="1" applyFill="1" applyBorder="1" applyAlignment="1" applyProtection="1">
      <alignment horizontal="center" vertical="center"/>
      <protection/>
    </xf>
    <xf numFmtId="3" fontId="68" fillId="0" borderId="0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3" fontId="70" fillId="0" borderId="0" xfId="451" applyNumberFormat="1" applyFont="1" applyBorder="1" applyAlignment="1">
      <alignment vertical="center" wrapText="1"/>
      <protection/>
    </xf>
    <xf numFmtId="0" fontId="70" fillId="0" borderId="0" xfId="451" applyFont="1" applyBorder="1" applyAlignment="1">
      <alignment vertical="center" wrapText="1"/>
      <protection/>
    </xf>
    <xf numFmtId="0" fontId="70" fillId="0" borderId="0" xfId="451" applyFont="1" applyAlignment="1">
      <alignment vertical="center" wrapText="1"/>
      <protection/>
    </xf>
    <xf numFmtId="0" fontId="71" fillId="0" borderId="0" xfId="451" applyFont="1" applyAlignment="1">
      <alignment vertical="center" wrapText="1"/>
      <protection/>
    </xf>
    <xf numFmtId="0" fontId="71" fillId="0" borderId="0" xfId="450" applyFont="1">
      <alignment/>
      <protection/>
    </xf>
    <xf numFmtId="3" fontId="71" fillId="0" borderId="0" xfId="450" applyNumberFormat="1" applyFont="1">
      <alignment/>
      <protection/>
    </xf>
    <xf numFmtId="3" fontId="72" fillId="51" borderId="0" xfId="451" applyNumberFormat="1" applyFont="1" applyFill="1" applyBorder="1" applyAlignment="1">
      <alignment horizontal="center" vertical="center" wrapText="1"/>
      <protection/>
    </xf>
    <xf numFmtId="3" fontId="73" fillId="51" borderId="0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Border="1" applyAlignment="1">
      <alignment horizontal="center" vertical="center" wrapText="1"/>
      <protection/>
    </xf>
    <xf numFmtId="177" fontId="57" fillId="0" borderId="3" xfId="451" applyNumberFormat="1" applyFont="1" applyBorder="1" applyAlignment="1">
      <alignment horizontal="center" vertical="center" wrapText="1"/>
      <protection/>
    </xf>
    <xf numFmtId="1" fontId="58" fillId="51" borderId="3" xfId="450" applyNumberFormat="1" applyFont="1" applyFill="1" applyBorder="1" applyAlignment="1">
      <alignment horizontal="center" vertical="center"/>
      <protection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178" fontId="28" fillId="51" borderId="3" xfId="451" applyNumberFormat="1" applyFont="1" applyFill="1" applyBorder="1" applyAlignment="1">
      <alignment horizontal="center" vertical="center" wrapText="1"/>
      <protection/>
    </xf>
    <xf numFmtId="0" fontId="28" fillId="0" borderId="3" xfId="451" applyFont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 wrapText="1"/>
      <protection/>
    </xf>
    <xf numFmtId="0" fontId="23" fillId="51" borderId="22" xfId="451" applyFont="1" applyFill="1" applyBorder="1" applyAlignment="1">
      <alignment horizontal="center" vertical="center" wrapText="1"/>
      <protection/>
    </xf>
    <xf numFmtId="0" fontId="23" fillId="51" borderId="23" xfId="451" applyFont="1" applyFill="1" applyBorder="1" applyAlignment="1">
      <alignment horizontal="center" vertical="center" wrapText="1"/>
      <protection/>
    </xf>
    <xf numFmtId="0" fontId="23" fillId="51" borderId="24" xfId="451" applyFont="1" applyFill="1" applyBorder="1" applyAlignment="1">
      <alignment horizontal="center" vertical="center" wrapText="1"/>
      <protection/>
    </xf>
    <xf numFmtId="1" fontId="46" fillId="0" borderId="0" xfId="448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ФинᎰнсовый_Лист1 (3)_1" xfId="489"/>
    <cellStyle name="Comma" xfId="490"/>
    <cellStyle name="Comma [0]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zoomScale="72" zoomScaleNormal="72" zoomScaleSheetLayoutView="74" zoomScalePageLayoutView="0" workbookViewId="0" topLeftCell="A1">
      <selection activeCell="L9" sqref="L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2.75390625" style="1" bestFit="1" customWidth="1"/>
    <col min="12" max="16384" width="9.25390625" style="1" customWidth="1"/>
  </cols>
  <sheetData>
    <row r="1" spans="2:8" ht="29.25" customHeight="1">
      <c r="B1" s="7"/>
      <c r="C1" s="7"/>
      <c r="G1" s="67" t="s">
        <v>11</v>
      </c>
      <c r="H1" s="67"/>
    </row>
    <row r="2" spans="1:8" ht="25.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8" ht="25.5" customHeight="1">
      <c r="A3" s="68" t="s">
        <v>2</v>
      </c>
      <c r="B3" s="68"/>
      <c r="C3" s="68"/>
      <c r="D3" s="68"/>
      <c r="E3" s="68"/>
      <c r="F3" s="68"/>
      <c r="G3" s="68"/>
      <c r="H3" s="68"/>
    </row>
    <row r="4" spans="1:4" ht="9.75" customHeight="1">
      <c r="A4" s="2"/>
      <c r="B4" s="2"/>
      <c r="C4" s="2"/>
      <c r="D4" s="8"/>
    </row>
    <row r="5" spans="1:12" ht="60.75">
      <c r="A5" s="6"/>
      <c r="B5" s="6" t="s">
        <v>44</v>
      </c>
      <c r="C5" s="6" t="s">
        <v>9</v>
      </c>
      <c r="D5" s="6" t="s">
        <v>10</v>
      </c>
      <c r="E5" s="9" t="s">
        <v>12</v>
      </c>
      <c r="F5" s="6" t="s">
        <v>47</v>
      </c>
      <c r="G5" s="6" t="s">
        <v>48</v>
      </c>
      <c r="H5" s="9" t="s">
        <v>12</v>
      </c>
      <c r="J5" s="52"/>
      <c r="K5" s="53"/>
      <c r="L5" s="53"/>
    </row>
    <row r="6" spans="1:12" s="4" customFormat="1" ht="34.5" customHeight="1">
      <c r="A6" s="3" t="s">
        <v>0</v>
      </c>
      <c r="B6" s="44" t="s">
        <v>54</v>
      </c>
      <c r="C6" s="45">
        <v>1615</v>
      </c>
      <c r="D6" s="45">
        <v>1399</v>
      </c>
      <c r="E6" s="10">
        <f aca="true" t="shared" si="0" ref="E6:E13">ROUND(D6/C6*100,1)</f>
        <v>86.6</v>
      </c>
      <c r="F6" s="45">
        <v>962</v>
      </c>
      <c r="G6" s="45">
        <f>2!B6</f>
        <v>380</v>
      </c>
      <c r="H6" s="10">
        <f aca="true" t="shared" si="1" ref="H6:H13">ROUND(G6/F6*100,1)</f>
        <v>39.5</v>
      </c>
      <c r="J6" s="60"/>
      <c r="K6" s="54"/>
      <c r="L6" s="55"/>
    </row>
    <row r="7" spans="1:12" s="4" customFormat="1" ht="34.5" customHeight="1">
      <c r="A7" s="11" t="s">
        <v>3</v>
      </c>
      <c r="B7" s="50" t="s">
        <v>49</v>
      </c>
      <c r="C7" s="46">
        <v>1179</v>
      </c>
      <c r="D7" s="46">
        <v>514</v>
      </c>
      <c r="E7" s="10">
        <f t="shared" si="0"/>
        <v>43.6</v>
      </c>
      <c r="F7" s="46">
        <v>93</v>
      </c>
      <c r="G7" s="46">
        <f>2!C6</f>
        <v>65</v>
      </c>
      <c r="H7" s="10">
        <f t="shared" si="1"/>
        <v>69.9</v>
      </c>
      <c r="J7" s="61"/>
      <c r="K7" s="56"/>
      <c r="L7" s="56"/>
    </row>
    <row r="8" spans="1:12" s="4" customFormat="1" ht="34.5" customHeight="1">
      <c r="A8" s="12" t="s">
        <v>4</v>
      </c>
      <c r="B8" s="50" t="s">
        <v>55</v>
      </c>
      <c r="C8" s="46">
        <v>1181</v>
      </c>
      <c r="D8" s="46">
        <v>1329</v>
      </c>
      <c r="E8" s="10">
        <f t="shared" si="0"/>
        <v>112.5</v>
      </c>
      <c r="F8" s="46">
        <v>916</v>
      </c>
      <c r="G8" s="46">
        <f>2!D6</f>
        <v>334</v>
      </c>
      <c r="H8" s="10">
        <f t="shared" si="1"/>
        <v>36.5</v>
      </c>
      <c r="J8" s="60"/>
      <c r="K8" s="56"/>
      <c r="L8" s="56"/>
    </row>
    <row r="9" spans="1:12" s="4" customFormat="1" ht="78" customHeight="1">
      <c r="A9" s="13" t="s">
        <v>23</v>
      </c>
      <c r="B9" s="44">
        <v>678</v>
      </c>
      <c r="C9" s="45">
        <v>292</v>
      </c>
      <c r="D9" s="45">
        <v>276</v>
      </c>
      <c r="E9" s="10">
        <f>ROUND(D9/C9*100,1)</f>
        <v>94.5</v>
      </c>
      <c r="F9" s="47">
        <v>29</v>
      </c>
      <c r="G9" s="47">
        <f>2!E6</f>
        <v>28</v>
      </c>
      <c r="H9" s="10">
        <f>ROUND(G9/F9*100,1)</f>
        <v>96.6</v>
      </c>
      <c r="J9" s="60"/>
      <c r="K9" s="56"/>
      <c r="L9" s="56"/>
    </row>
    <row r="10" spans="1:12" s="4" customFormat="1" ht="48.75" customHeight="1">
      <c r="A10" s="13" t="s">
        <v>51</v>
      </c>
      <c r="B10" s="44">
        <v>71</v>
      </c>
      <c r="C10" s="45">
        <v>20</v>
      </c>
      <c r="D10" s="45">
        <v>6</v>
      </c>
      <c r="E10" s="10">
        <f>ROUND(D10/C10*100,1)</f>
        <v>30</v>
      </c>
      <c r="F10" s="47">
        <v>0</v>
      </c>
      <c r="G10" s="47">
        <v>1</v>
      </c>
      <c r="H10" s="10">
        <v>0</v>
      </c>
      <c r="J10" s="60"/>
      <c r="K10" s="56"/>
      <c r="L10" s="56"/>
    </row>
    <row r="11" spans="1:12" s="5" customFormat="1" ht="57" customHeight="1">
      <c r="A11" s="13" t="s">
        <v>50</v>
      </c>
      <c r="B11" s="62">
        <v>25</v>
      </c>
      <c r="C11" s="62">
        <v>8</v>
      </c>
      <c r="D11" s="62">
        <v>13</v>
      </c>
      <c r="E11" s="62">
        <v>0</v>
      </c>
      <c r="F11" s="62">
        <v>1</v>
      </c>
      <c r="G11" s="62">
        <v>2</v>
      </c>
      <c r="H11" s="63">
        <f>ROUND(G11/F11*100,1)</f>
        <v>200</v>
      </c>
      <c r="J11" s="60"/>
      <c r="K11" s="57"/>
      <c r="L11" s="57"/>
    </row>
    <row r="12" spans="1:12" s="5" customFormat="1" ht="33.75" customHeight="1">
      <c r="A12" s="13" t="s">
        <v>5</v>
      </c>
      <c r="B12" s="44">
        <v>189</v>
      </c>
      <c r="C12" s="47">
        <v>71</v>
      </c>
      <c r="D12" s="47">
        <v>73</v>
      </c>
      <c r="E12" s="10">
        <f t="shared" si="0"/>
        <v>102.8</v>
      </c>
      <c r="F12" s="47">
        <v>35</v>
      </c>
      <c r="G12" s="47">
        <f>2!F6</f>
        <v>7</v>
      </c>
      <c r="H12" s="10">
        <f t="shared" si="1"/>
        <v>20</v>
      </c>
      <c r="J12" s="60"/>
      <c r="K12" s="57"/>
      <c r="L12" s="57"/>
    </row>
    <row r="13" spans="1:12" s="5" customFormat="1" ht="63" customHeight="1">
      <c r="A13" s="13" t="s">
        <v>8</v>
      </c>
      <c r="B13" s="44">
        <v>137</v>
      </c>
      <c r="C13" s="47">
        <v>58</v>
      </c>
      <c r="D13" s="47">
        <v>69</v>
      </c>
      <c r="E13" s="10">
        <f t="shared" si="0"/>
        <v>119</v>
      </c>
      <c r="F13" s="47">
        <v>6</v>
      </c>
      <c r="G13" s="47">
        <f>2!G6</f>
        <v>1</v>
      </c>
      <c r="H13" s="10">
        <f t="shared" si="1"/>
        <v>16.7</v>
      </c>
      <c r="J13" s="60"/>
      <c r="K13" s="57"/>
      <c r="L13" s="57"/>
    </row>
    <row r="14" spans="1:12" s="5" customFormat="1" ht="22.5">
      <c r="A14" s="71"/>
      <c r="B14" s="72"/>
      <c r="C14" s="69" t="s">
        <v>13</v>
      </c>
      <c r="D14" s="69"/>
      <c r="E14" s="69"/>
      <c r="F14" s="70" t="s">
        <v>46</v>
      </c>
      <c r="G14" s="70"/>
      <c r="H14" s="70"/>
      <c r="J14" s="57"/>
      <c r="K14" s="57"/>
      <c r="L14" s="57"/>
    </row>
    <row r="15" spans="1:12" s="5" customFormat="1" ht="47.25">
      <c r="A15" s="73"/>
      <c r="B15" s="74"/>
      <c r="C15" s="14" t="s">
        <v>10</v>
      </c>
      <c r="D15" s="14" t="s">
        <v>25</v>
      </c>
      <c r="E15" s="15" t="s">
        <v>12</v>
      </c>
      <c r="F15" s="14" t="s">
        <v>10</v>
      </c>
      <c r="G15" s="14" t="s">
        <v>25</v>
      </c>
      <c r="H15" s="15" t="s">
        <v>12</v>
      </c>
      <c r="J15" s="57"/>
      <c r="K15" s="57"/>
      <c r="L15" s="57"/>
    </row>
    <row r="16" spans="1:12" ht="34.5" customHeight="1">
      <c r="A16" s="65" t="s">
        <v>6</v>
      </c>
      <c r="B16" s="65"/>
      <c r="C16" s="48">
        <v>839</v>
      </c>
      <c r="D16" s="48">
        <v>300</v>
      </c>
      <c r="E16" s="16">
        <f>ROUND(D16/C16*100,1)</f>
        <v>35.8</v>
      </c>
      <c r="F16" s="48">
        <v>834</v>
      </c>
      <c r="G16" s="48">
        <f>2!H6</f>
        <v>285</v>
      </c>
      <c r="H16" s="16">
        <f>ROUND(G16/F16*100,1)</f>
        <v>34.2</v>
      </c>
      <c r="J16" s="58"/>
      <c r="K16" s="58"/>
      <c r="L16" s="58"/>
    </row>
    <row r="17" spans="1:12" ht="34.5" customHeight="1">
      <c r="A17" s="65" t="s">
        <v>7</v>
      </c>
      <c r="B17" s="65"/>
      <c r="C17" s="48">
        <v>774</v>
      </c>
      <c r="D17" s="48">
        <v>249</v>
      </c>
      <c r="E17" s="16">
        <f>ROUND(D17/C17*100,1)</f>
        <v>32.2</v>
      </c>
      <c r="F17" s="48">
        <v>772</v>
      </c>
      <c r="G17" s="48">
        <f>2!I6</f>
        <v>253</v>
      </c>
      <c r="H17" s="16">
        <f>ROUND(G17/F17*100,1)</f>
        <v>32.8</v>
      </c>
      <c r="J17" s="58"/>
      <c r="K17" s="58"/>
      <c r="L17" s="58"/>
    </row>
    <row r="18" spans="1:12" ht="34.5" customHeight="1">
      <c r="A18" s="66" t="s">
        <v>14</v>
      </c>
      <c r="B18" s="66"/>
      <c r="C18" s="49">
        <v>3426</v>
      </c>
      <c r="D18" s="48">
        <v>3827</v>
      </c>
      <c r="E18" s="64" t="s">
        <v>52</v>
      </c>
      <c r="F18" s="49">
        <v>3348</v>
      </c>
      <c r="G18" s="48">
        <f>2!J6</f>
        <v>3982</v>
      </c>
      <c r="H18" s="16" t="s">
        <v>53</v>
      </c>
      <c r="J18" s="59"/>
      <c r="K18" s="58"/>
      <c r="L18" s="58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4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zoomScale="40" zoomScaleNormal="40" zoomScaleSheetLayoutView="55" zoomScalePageLayoutView="0" workbookViewId="0" topLeftCell="A1">
      <selection activeCell="C6" sqref="C6"/>
    </sheetView>
  </sheetViews>
  <sheetFormatPr defaultColWidth="9.00390625" defaultRowHeight="12.75"/>
  <cols>
    <col min="1" max="1" width="32.625" style="22" customWidth="1"/>
    <col min="2" max="4" width="25.75390625" style="23" customWidth="1"/>
    <col min="5" max="5" width="32.75390625" style="23" customWidth="1"/>
    <col min="6" max="6" width="25.75390625" style="23" customWidth="1"/>
    <col min="7" max="7" width="32.75390625" style="23" customWidth="1"/>
    <col min="8" max="10" width="25.7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28" customFormat="1" ht="63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2:10" s="19" customFormat="1" ht="15" customHeight="1">
      <c r="B3" s="26"/>
      <c r="C3" s="26"/>
      <c r="D3" s="26"/>
      <c r="E3" s="20"/>
      <c r="G3" s="27"/>
      <c r="H3" s="26"/>
      <c r="J3" s="29" t="s">
        <v>15</v>
      </c>
    </row>
    <row r="4" spans="1:10" s="30" customFormat="1" ht="123" customHeight="1">
      <c r="A4" s="35"/>
      <c r="B4" s="36" t="s">
        <v>16</v>
      </c>
      <c r="C4" s="36" t="s">
        <v>20</v>
      </c>
      <c r="D4" s="36" t="s">
        <v>21</v>
      </c>
      <c r="E4" s="36" t="s">
        <v>24</v>
      </c>
      <c r="F4" s="36" t="s">
        <v>5</v>
      </c>
      <c r="G4" s="36" t="s">
        <v>8</v>
      </c>
      <c r="H4" s="37" t="s">
        <v>17</v>
      </c>
      <c r="I4" s="38" t="s">
        <v>18</v>
      </c>
      <c r="J4" s="38" t="s">
        <v>22</v>
      </c>
    </row>
    <row r="5" spans="1:10" s="21" customFormat="1" ht="18" customHeight="1">
      <c r="A5" s="33" t="s">
        <v>19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</row>
    <row r="6" spans="1:10" s="32" customFormat="1" ht="45.75" customHeight="1">
      <c r="A6" s="39" t="s">
        <v>26</v>
      </c>
      <c r="B6" s="40">
        <f aca="true" t="shared" si="0" ref="B6:I6">SUM(B7:B24)</f>
        <v>380</v>
      </c>
      <c r="C6" s="40">
        <f t="shared" si="0"/>
        <v>65</v>
      </c>
      <c r="D6" s="40">
        <f t="shared" si="0"/>
        <v>334</v>
      </c>
      <c r="E6" s="51">
        <f t="shared" si="0"/>
        <v>28</v>
      </c>
      <c r="F6" s="40">
        <f t="shared" si="0"/>
        <v>7</v>
      </c>
      <c r="G6" s="51">
        <f t="shared" si="0"/>
        <v>1</v>
      </c>
      <c r="H6" s="40">
        <f t="shared" si="0"/>
        <v>285</v>
      </c>
      <c r="I6" s="40">
        <f t="shared" si="0"/>
        <v>253</v>
      </c>
      <c r="J6" s="51">
        <v>3982</v>
      </c>
    </row>
    <row r="7" spans="1:10" s="31" customFormat="1" ht="35.25" customHeight="1">
      <c r="A7" s="42" t="s">
        <v>27</v>
      </c>
      <c r="B7" s="43">
        <v>31</v>
      </c>
      <c r="C7" s="41">
        <v>7</v>
      </c>
      <c r="D7" s="43">
        <v>27</v>
      </c>
      <c r="E7" s="43">
        <v>4</v>
      </c>
      <c r="F7" s="41">
        <v>0</v>
      </c>
      <c r="G7" s="41">
        <v>0</v>
      </c>
      <c r="H7" s="41">
        <v>23</v>
      </c>
      <c r="I7" s="43">
        <v>19</v>
      </c>
      <c r="J7" s="43">
        <v>3845</v>
      </c>
    </row>
    <row r="8" spans="1:10" s="31" customFormat="1" ht="35.25" customHeight="1">
      <c r="A8" s="42" t="s">
        <v>28</v>
      </c>
      <c r="B8" s="43">
        <v>24</v>
      </c>
      <c r="C8" s="41">
        <v>6</v>
      </c>
      <c r="D8" s="43">
        <v>21</v>
      </c>
      <c r="E8" s="43">
        <v>1</v>
      </c>
      <c r="F8" s="41">
        <v>0</v>
      </c>
      <c r="G8" s="41">
        <v>0</v>
      </c>
      <c r="H8" s="41">
        <v>20</v>
      </c>
      <c r="I8" s="43">
        <v>15</v>
      </c>
      <c r="J8" s="43">
        <v>3286</v>
      </c>
    </row>
    <row r="9" spans="1:10" s="31" customFormat="1" ht="35.25" customHeight="1">
      <c r="A9" s="42" t="s">
        <v>29</v>
      </c>
      <c r="B9" s="43">
        <v>11</v>
      </c>
      <c r="C9" s="41">
        <v>2</v>
      </c>
      <c r="D9" s="43">
        <v>9</v>
      </c>
      <c r="E9" s="43">
        <v>3</v>
      </c>
      <c r="F9" s="41">
        <v>0</v>
      </c>
      <c r="G9" s="41">
        <v>0</v>
      </c>
      <c r="H9" s="41">
        <v>6</v>
      </c>
      <c r="I9" s="43">
        <v>6</v>
      </c>
      <c r="J9" s="43">
        <v>4296</v>
      </c>
    </row>
    <row r="10" spans="1:10" s="31" customFormat="1" ht="35.25" customHeight="1">
      <c r="A10" s="42" t="s">
        <v>30</v>
      </c>
      <c r="B10" s="43">
        <v>31</v>
      </c>
      <c r="C10" s="41">
        <v>3</v>
      </c>
      <c r="D10" s="43">
        <v>29</v>
      </c>
      <c r="E10" s="43">
        <v>0</v>
      </c>
      <c r="F10" s="41">
        <v>0</v>
      </c>
      <c r="G10" s="41">
        <v>0</v>
      </c>
      <c r="H10" s="41">
        <v>24</v>
      </c>
      <c r="I10" s="43">
        <v>23</v>
      </c>
      <c r="J10" s="43">
        <v>3953</v>
      </c>
    </row>
    <row r="11" spans="1:10" s="31" customFormat="1" ht="35.25" customHeight="1">
      <c r="A11" s="42" t="s">
        <v>31</v>
      </c>
      <c r="B11" s="43">
        <v>22</v>
      </c>
      <c r="C11" s="41">
        <v>3</v>
      </c>
      <c r="D11" s="43">
        <v>20</v>
      </c>
      <c r="E11" s="43">
        <v>2</v>
      </c>
      <c r="F11" s="41">
        <v>0</v>
      </c>
      <c r="G11" s="41">
        <v>0</v>
      </c>
      <c r="H11" s="41">
        <v>16</v>
      </c>
      <c r="I11" s="43">
        <v>15</v>
      </c>
      <c r="J11" s="43">
        <v>3403</v>
      </c>
    </row>
    <row r="12" spans="1:10" s="31" customFormat="1" ht="35.25" customHeight="1">
      <c r="A12" s="42" t="s">
        <v>32</v>
      </c>
      <c r="B12" s="43">
        <v>17</v>
      </c>
      <c r="C12" s="41">
        <v>2</v>
      </c>
      <c r="D12" s="43">
        <v>16</v>
      </c>
      <c r="E12" s="43">
        <v>2</v>
      </c>
      <c r="F12" s="41">
        <v>1</v>
      </c>
      <c r="G12" s="41">
        <v>0</v>
      </c>
      <c r="H12" s="41">
        <v>14</v>
      </c>
      <c r="I12" s="43">
        <v>13</v>
      </c>
      <c r="J12" s="43">
        <v>3990</v>
      </c>
    </row>
    <row r="13" spans="1:10" s="31" customFormat="1" ht="35.25" customHeight="1">
      <c r="A13" s="42" t="s">
        <v>33</v>
      </c>
      <c r="B13" s="43">
        <v>25</v>
      </c>
      <c r="C13" s="41">
        <v>4</v>
      </c>
      <c r="D13" s="43">
        <v>16</v>
      </c>
      <c r="E13" s="43">
        <v>5</v>
      </c>
      <c r="F13" s="41">
        <v>4</v>
      </c>
      <c r="G13" s="41">
        <v>0</v>
      </c>
      <c r="H13" s="41">
        <v>15</v>
      </c>
      <c r="I13" s="43">
        <v>12</v>
      </c>
      <c r="J13" s="43">
        <v>3474</v>
      </c>
    </row>
    <row r="14" spans="1:10" s="31" customFormat="1" ht="35.25" customHeight="1">
      <c r="A14" s="42" t="s">
        <v>34</v>
      </c>
      <c r="B14" s="43">
        <v>17</v>
      </c>
      <c r="C14" s="41">
        <v>2</v>
      </c>
      <c r="D14" s="43">
        <v>15</v>
      </c>
      <c r="E14" s="43">
        <v>0</v>
      </c>
      <c r="F14" s="41">
        <v>0</v>
      </c>
      <c r="G14" s="41">
        <v>0</v>
      </c>
      <c r="H14" s="41">
        <v>15</v>
      </c>
      <c r="I14" s="43">
        <v>14</v>
      </c>
      <c r="J14" s="43">
        <v>3246</v>
      </c>
    </row>
    <row r="15" spans="1:10" s="31" customFormat="1" ht="35.25" customHeight="1">
      <c r="A15" s="42" t="s">
        <v>35</v>
      </c>
      <c r="B15" s="43">
        <v>5</v>
      </c>
      <c r="C15" s="41">
        <v>0</v>
      </c>
      <c r="D15" s="43">
        <v>5</v>
      </c>
      <c r="E15" s="43">
        <v>0</v>
      </c>
      <c r="F15" s="41">
        <v>0</v>
      </c>
      <c r="G15" s="41">
        <v>0</v>
      </c>
      <c r="H15" s="41">
        <v>3</v>
      </c>
      <c r="I15" s="43">
        <v>3</v>
      </c>
      <c r="J15" s="43">
        <v>3954</v>
      </c>
    </row>
    <row r="16" spans="1:10" s="31" customFormat="1" ht="35.25" customHeight="1">
      <c r="A16" s="42" t="s">
        <v>36</v>
      </c>
      <c r="B16" s="43">
        <v>12</v>
      </c>
      <c r="C16" s="41">
        <v>4</v>
      </c>
      <c r="D16" s="43">
        <v>12</v>
      </c>
      <c r="E16" s="43">
        <v>3</v>
      </c>
      <c r="F16" s="41">
        <v>0</v>
      </c>
      <c r="G16" s="41">
        <v>0</v>
      </c>
      <c r="H16" s="41">
        <v>8</v>
      </c>
      <c r="I16" s="43">
        <v>7</v>
      </c>
      <c r="J16" s="43">
        <v>3716</v>
      </c>
    </row>
    <row r="17" spans="1:10" s="31" customFormat="1" ht="35.25" customHeight="1">
      <c r="A17" s="42" t="s">
        <v>37</v>
      </c>
      <c r="B17" s="43">
        <v>6</v>
      </c>
      <c r="C17" s="41">
        <v>1</v>
      </c>
      <c r="D17" s="43">
        <v>5</v>
      </c>
      <c r="E17" s="43">
        <v>0</v>
      </c>
      <c r="F17" s="41">
        <v>0</v>
      </c>
      <c r="G17" s="41">
        <v>0</v>
      </c>
      <c r="H17" s="41">
        <v>5</v>
      </c>
      <c r="I17" s="43">
        <v>4</v>
      </c>
      <c r="J17" s="43">
        <v>5284</v>
      </c>
    </row>
    <row r="18" spans="1:10" s="31" customFormat="1" ht="35.25" customHeight="1">
      <c r="A18" s="42" t="s">
        <v>38</v>
      </c>
      <c r="B18" s="43">
        <v>23</v>
      </c>
      <c r="C18" s="41">
        <v>2</v>
      </c>
      <c r="D18" s="43">
        <v>17</v>
      </c>
      <c r="E18" s="43">
        <v>0</v>
      </c>
      <c r="F18" s="41">
        <v>1</v>
      </c>
      <c r="G18" s="41">
        <v>0</v>
      </c>
      <c r="H18" s="41">
        <v>13</v>
      </c>
      <c r="I18" s="43">
        <v>13</v>
      </c>
      <c r="J18" s="43">
        <v>3446</v>
      </c>
    </row>
    <row r="19" spans="1:10" s="31" customFormat="1" ht="35.25" customHeight="1">
      <c r="A19" s="42" t="s">
        <v>39</v>
      </c>
      <c r="B19" s="43">
        <v>6</v>
      </c>
      <c r="C19" s="41">
        <v>1</v>
      </c>
      <c r="D19" s="43">
        <v>5</v>
      </c>
      <c r="E19" s="43">
        <v>0</v>
      </c>
      <c r="F19" s="41">
        <v>0</v>
      </c>
      <c r="G19" s="41">
        <v>0</v>
      </c>
      <c r="H19" s="41">
        <v>5</v>
      </c>
      <c r="I19" s="43">
        <v>4</v>
      </c>
      <c r="J19" s="43">
        <v>4299</v>
      </c>
    </row>
    <row r="20" spans="1:10" s="31" customFormat="1" ht="35.25" customHeight="1">
      <c r="A20" s="42" t="s">
        <v>40</v>
      </c>
      <c r="B20" s="43">
        <v>23</v>
      </c>
      <c r="C20" s="41">
        <v>4</v>
      </c>
      <c r="D20" s="43">
        <v>22</v>
      </c>
      <c r="E20" s="43">
        <v>3</v>
      </c>
      <c r="F20" s="41">
        <v>0</v>
      </c>
      <c r="G20" s="41">
        <v>0</v>
      </c>
      <c r="H20" s="41">
        <v>18</v>
      </c>
      <c r="I20" s="43">
        <v>16</v>
      </c>
      <c r="J20" s="43">
        <v>4011</v>
      </c>
    </row>
    <row r="21" spans="1:10" s="31" customFormat="1" ht="1.5" customHeight="1">
      <c r="A21" s="42"/>
      <c r="B21" s="43">
        <v>0</v>
      </c>
      <c r="C21" s="41">
        <v>0</v>
      </c>
      <c r="D21" s="43">
        <v>0</v>
      </c>
      <c r="E21" s="43">
        <v>0</v>
      </c>
      <c r="F21" s="41">
        <v>0</v>
      </c>
      <c r="G21" s="41">
        <v>0</v>
      </c>
      <c r="H21" s="41">
        <v>0</v>
      </c>
      <c r="I21" s="43">
        <v>0</v>
      </c>
      <c r="J21" s="43">
        <v>0</v>
      </c>
    </row>
    <row r="22" spans="1:10" s="31" customFormat="1" ht="35.25" customHeight="1">
      <c r="A22" s="42" t="s">
        <v>41</v>
      </c>
      <c r="B22" s="43">
        <v>33</v>
      </c>
      <c r="C22" s="41">
        <v>7</v>
      </c>
      <c r="D22" s="43">
        <v>33</v>
      </c>
      <c r="E22" s="43">
        <v>0</v>
      </c>
      <c r="F22" s="41">
        <v>0</v>
      </c>
      <c r="G22" s="41">
        <v>0</v>
      </c>
      <c r="H22" s="41">
        <v>27</v>
      </c>
      <c r="I22" s="43">
        <v>26</v>
      </c>
      <c r="J22" s="43">
        <v>4226</v>
      </c>
    </row>
    <row r="23" spans="1:10" s="31" customFormat="1" ht="35.25" customHeight="1">
      <c r="A23" s="42" t="s">
        <v>42</v>
      </c>
      <c r="B23" s="43">
        <v>14</v>
      </c>
      <c r="C23" s="41">
        <v>3</v>
      </c>
      <c r="D23" s="43">
        <v>12</v>
      </c>
      <c r="E23" s="43">
        <v>1</v>
      </c>
      <c r="F23" s="41">
        <v>1</v>
      </c>
      <c r="G23" s="41">
        <v>0</v>
      </c>
      <c r="H23" s="41">
        <v>11</v>
      </c>
      <c r="I23" s="43">
        <v>10</v>
      </c>
      <c r="J23" s="43">
        <v>4277</v>
      </c>
    </row>
    <row r="24" spans="1:10" s="31" customFormat="1" ht="35.25" customHeight="1">
      <c r="A24" s="42" t="s">
        <v>43</v>
      </c>
      <c r="B24" s="43">
        <v>80</v>
      </c>
      <c r="C24" s="41">
        <v>14</v>
      </c>
      <c r="D24" s="43">
        <v>70</v>
      </c>
      <c r="E24" s="43">
        <v>4</v>
      </c>
      <c r="F24" s="41">
        <v>0</v>
      </c>
      <c r="G24" s="41">
        <v>1</v>
      </c>
      <c r="H24" s="41">
        <v>62</v>
      </c>
      <c r="I24" s="43">
        <v>53</v>
      </c>
      <c r="J24" s="43">
        <v>4538</v>
      </c>
    </row>
    <row r="25" ht="15.75">
      <c r="H25" s="2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Терещук Олена Вікторівна</cp:lastModifiedBy>
  <cp:lastPrinted>2017-11-29T09:01:42Z</cp:lastPrinted>
  <dcterms:created xsi:type="dcterms:W3CDTF">2015-02-25T13:00:12Z</dcterms:created>
  <dcterms:modified xsi:type="dcterms:W3CDTF">2018-08-22T08:59:25Z</dcterms:modified>
  <cp:category/>
  <cp:version/>
  <cp:contentType/>
  <cp:contentStatus/>
</cp:coreProperties>
</file>